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'1'!$A$1:$AN$35</definedName>
    <definedName name="_xlnm.Print_Area" localSheetId="1">'2'!$A$1:$AN$31</definedName>
  </definedNames>
  <calcPr fullCalcOnLoad="1"/>
</workbook>
</file>

<file path=xl/sharedStrings.xml><?xml version="1.0" encoding="utf-8"?>
<sst xmlns="http://schemas.openxmlformats.org/spreadsheetml/2006/main" count="465" uniqueCount="100">
  <si>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</si>
  <si>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</si>
  <si>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</si>
  <si>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</si>
  <si>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</si>
  <si>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</si>
  <si>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</si>
  <si>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</si>
  <si>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</si>
  <si>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</si>
  <si>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</si>
  <si>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</si>
  <si>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</si>
  <si>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</si>
  <si>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</si>
  <si>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</si>
  <si>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</si>
  <si>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</si>
  <si>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</si>
  <si>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</si>
  <si>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</si>
  <si>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</si>
  <si>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</si>
  <si>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</si>
  <si>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</si>
  <si>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zajęcia fakultatywne (ZF)</t>
  </si>
  <si>
    <t>praktyka zawodowa (PZ)</t>
  </si>
  <si>
    <t>liczba godzin z nauczycielem</t>
  </si>
  <si>
    <t>zajęcia wychowania fizycznego-obowiązkowe (WF)</t>
  </si>
  <si>
    <t>Anatomia</t>
  </si>
  <si>
    <t>Biofizyka</t>
  </si>
  <si>
    <t>Biologia i genetyka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</si>
  <si>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</si>
  <si>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</si>
  <si>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</si>
  <si>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</si>
  <si>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</si>
  <si>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</si>
  <si>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</si>
  <si>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</si>
  <si>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</si>
  <si>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</si>
  <si>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</si>
  <si>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zal.</t>
  </si>
  <si>
    <t>egz.</t>
  </si>
  <si>
    <t>Chemia analityczna</t>
  </si>
  <si>
    <t>Chemia fizyczna</t>
  </si>
  <si>
    <t>Chemia organiczna</t>
  </si>
  <si>
    <t>Historia farmacji</t>
  </si>
  <si>
    <t>Immunologia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</si>
  <si>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</si>
  <si>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</si>
  <si>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</si>
  <si>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</si>
  <si>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</si>
  <si>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</si>
  <si>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</si>
  <si>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</si>
  <si>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</si>
  <si>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</si>
  <si>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</si>
  <si>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</si>
  <si>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</si>
  <si>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</si>
  <si>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</si>
  <si>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t>Toksykologia</t>
  </si>
  <si>
    <t>1-miesięczna praktyka wakacyjna w aptece szpitalnej</t>
  </si>
  <si>
    <t>Biotechnologia faramaceutyczna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</si>
  <si>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</si>
  <si>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</si>
  <si>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</si>
  <si>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</si>
  <si>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</si>
  <si>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</si>
  <si>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</si>
  <si>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</si>
  <si>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</si>
  <si>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r>
      <t>Technologia postaci leku III</t>
    </r>
    <r>
      <rPr>
        <b/>
        <sz val="11"/>
        <rFont val="Calibri"/>
        <family val="2"/>
      </rPr>
      <t>*</t>
    </r>
  </si>
  <si>
    <t xml:space="preserve">Ćwiczenia specjalistyczne i metodologia badań </t>
  </si>
  <si>
    <t xml:space="preserve">egz. </t>
  </si>
  <si>
    <t>Wydział Farmaceutyczny z Oddziałem Analityki Medycznej</t>
  </si>
  <si>
    <t>Kierunek FARMACJA</t>
  </si>
  <si>
    <t>Rok studiów  I</t>
  </si>
  <si>
    <t xml:space="preserve">Mikrobiologia </t>
  </si>
  <si>
    <t>* egz.łączny - TPL II z TPL III</t>
  </si>
  <si>
    <t>Rok studiów  II</t>
  </si>
  <si>
    <t>Rok studiów  III</t>
  </si>
  <si>
    <t>Rok studiów  IV</t>
  </si>
  <si>
    <t>Rok studiów  V</t>
  </si>
  <si>
    <t>Rok studiów  VI</t>
  </si>
  <si>
    <r>
      <t xml:space="preserve">Forma studiów </t>
    </r>
    <r>
      <rPr>
        <b/>
        <sz val="12"/>
        <rFont val="Arial"/>
        <family val="2"/>
      </rPr>
      <t>stacjonarne</t>
    </r>
  </si>
  <si>
    <t xml:space="preserve">Przedmioty fakultatywne </t>
  </si>
  <si>
    <t>Przedmioty fakultatywne</t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</si>
  <si>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</si>
  <si>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r>
      <t xml:space="preserve">* </t>
    </r>
    <r>
      <rPr>
        <sz val="10"/>
        <rFont val="Arial"/>
        <family val="2"/>
      </rPr>
      <t>kontynuacja przedmiotu na IV roku</t>
    </r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</si>
  <si>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</si>
  <si>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r>
      <t xml:space="preserve">* </t>
    </r>
    <r>
      <rPr>
        <sz val="10"/>
        <rFont val="Arial"/>
        <family val="2"/>
      </rPr>
      <t>kontynuacja przedmiotu z III roku</t>
    </r>
  </si>
  <si>
    <t>Sześciomiesięczna praktyka zawodowa w aptece</t>
  </si>
  <si>
    <r>
      <t xml:space="preserve">PLAN STUDIÓW na rok akademicki </t>
    </r>
    <r>
      <rPr>
        <b/>
        <sz val="14"/>
        <rFont val="Arial"/>
        <family val="2"/>
      </rPr>
      <t>2015/2016</t>
    </r>
    <r>
      <rPr>
        <b/>
        <sz val="12"/>
        <rFont val="Arial"/>
        <family val="2"/>
      </rPr>
      <t xml:space="preserve"> uchwalony przez Radę Wydziału w dniu  22</t>
    </r>
    <r>
      <rPr>
        <b/>
        <sz val="14"/>
        <rFont val="Arial"/>
        <family val="2"/>
      </rPr>
      <t>.10.2015</t>
    </r>
  </si>
  <si>
    <t>KOREKTA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</si>
</sst>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i/>
      <sz val="11"/>
      <color indexed="12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1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3" xfId="0" applyFont="1" applyBorder="1" applyAlignment="1">
      <alignment vertical="center" wrapText="1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54" fillId="0" borderId="15" xfId="0" applyFont="1" applyBorder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55" fillId="0" borderId="20" xfId="0" applyNumberFormat="1" applyFont="1" applyBorder="1" applyAlignment="1">
      <alignment horizontal="center"/>
    </xf>
    <xf numFmtId="0" fontId="56" fillId="0" borderId="20" xfId="0" applyNumberFormat="1" applyFont="1" applyBorder="1" applyAlignment="1">
      <alignment horizontal="center"/>
    </xf>
    <xf numFmtId="0" fontId="57" fillId="0" borderId="20" xfId="0" applyNumberFormat="1" applyFont="1" applyBorder="1" applyAlignment="1">
      <alignment horizontal="center"/>
    </xf>
    <xf numFmtId="0" fontId="57" fillId="0" borderId="20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20" xfId="0" applyNumberFormat="1" applyFont="1" applyBorder="1" applyAlignment="1">
      <alignment horizontal="center"/>
    </xf>
    <xf numFmtId="0" fontId="56" fillId="0" borderId="20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3" xfId="0" applyNumberForma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 horizontal="center"/>
    </xf>
    <xf numFmtId="0" fontId="58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right" textRotation="90"/>
    </xf>
    <xf numFmtId="0" fontId="2" fillId="0" borderId="27" xfId="0" applyFont="1" applyBorder="1" applyAlignment="1">
      <alignment horizontal="right" textRotation="90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6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29" xfId="0" applyFont="1" applyBorder="1" applyAlignment="1">
      <alignment horizont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showZeros="0" zoomScale="90" zoomScaleNormal="90" zoomScaleSheetLayoutView="100" zoomScalePageLayoutView="0" workbookViewId="0" topLeftCell="A1">
      <selection activeCell="A1" sqref="A1:AN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40" width="5.7109375" style="0" customWidth="1"/>
  </cols>
  <sheetData>
    <row r="1" spans="1:40" s="3" customFormat="1" ht="19.5" customHeight="1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s="3" customFormat="1" ht="19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 t="s">
        <v>99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4" spans="1:6" s="8" customFormat="1" ht="15" customHeight="1">
      <c r="A4" s="29" t="s">
        <v>80</v>
      </c>
      <c r="B4" s="29"/>
      <c r="C4" s="29"/>
      <c r="D4" s="29"/>
      <c r="E4" s="29"/>
      <c r="F4" s="29"/>
    </row>
    <row r="5" spans="1:6" s="8" customFormat="1" ht="15" customHeight="1">
      <c r="A5" s="29" t="s">
        <v>81</v>
      </c>
      <c r="B5" s="29"/>
      <c r="C5" s="29"/>
      <c r="D5" s="29"/>
      <c r="E5" s="29"/>
      <c r="F5" s="29"/>
    </row>
    <row r="6" spans="1:6" s="8" customFormat="1" ht="15" customHeight="1">
      <c r="A6" s="29" t="s">
        <v>82</v>
      </c>
      <c r="B6" s="29"/>
      <c r="C6" s="29"/>
      <c r="D6" s="29"/>
      <c r="E6" s="29"/>
      <c r="F6" s="29"/>
    </row>
    <row r="7" spans="1:6" s="8" customFormat="1" ht="15" customHeight="1">
      <c r="A7" s="29" t="s">
        <v>90</v>
      </c>
      <c r="B7" s="29"/>
      <c r="C7" s="29"/>
      <c r="D7" s="29"/>
      <c r="E7" s="29"/>
      <c r="F7" s="29"/>
    </row>
    <row r="8" ht="15" customHeight="1"/>
    <row r="10" ht="13.5" thickBot="1"/>
    <row r="11" spans="1:40" ht="13.5" customHeight="1" thickBot="1">
      <c r="A11" s="75" t="s">
        <v>8</v>
      </c>
      <c r="B11" s="77" t="s">
        <v>7</v>
      </c>
      <c r="C11" s="79" t="s">
        <v>11</v>
      </c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79" t="s">
        <v>12</v>
      </c>
      <c r="V11" s="80"/>
      <c r="W11" s="80"/>
      <c r="X11" s="80"/>
      <c r="Y11" s="80"/>
      <c r="Z11" s="80"/>
      <c r="AA11" s="80"/>
      <c r="AB11" s="80"/>
      <c r="AC11" s="81"/>
      <c r="AD11" s="81"/>
      <c r="AE11" s="81"/>
      <c r="AF11" s="81"/>
      <c r="AG11" s="81"/>
      <c r="AH11" s="81"/>
      <c r="AI11" s="81"/>
      <c r="AJ11" s="81"/>
      <c r="AK11" s="81"/>
      <c r="AL11" s="82"/>
      <c r="AM11" s="68" t="s">
        <v>13</v>
      </c>
      <c r="AN11" s="70" t="s">
        <v>14</v>
      </c>
    </row>
    <row r="12" spans="1:40" ht="232.5">
      <c r="A12" s="76"/>
      <c r="B12" s="78"/>
      <c r="C12" s="11" t="s">
        <v>15</v>
      </c>
      <c r="D12" s="12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28</v>
      </c>
      <c r="O12" s="7" t="s">
        <v>26</v>
      </c>
      <c r="P12" s="5" t="s">
        <v>0</v>
      </c>
      <c r="Q12" s="7" t="s">
        <v>27</v>
      </c>
      <c r="R12" s="5" t="s">
        <v>10</v>
      </c>
      <c r="S12" s="5" t="s">
        <v>1</v>
      </c>
      <c r="T12" s="6" t="s">
        <v>2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19</v>
      </c>
      <c r="Z12" s="4" t="s">
        <v>20</v>
      </c>
      <c r="AA12" s="4" t="s">
        <v>21</v>
      </c>
      <c r="AB12" s="4" t="s">
        <v>22</v>
      </c>
      <c r="AC12" s="5" t="s">
        <v>23</v>
      </c>
      <c r="AD12" s="5" t="s">
        <v>24</v>
      </c>
      <c r="AE12" s="5" t="s">
        <v>25</v>
      </c>
      <c r="AF12" s="5" t="s">
        <v>28</v>
      </c>
      <c r="AG12" s="5" t="s">
        <v>26</v>
      </c>
      <c r="AH12" s="5" t="s">
        <v>0</v>
      </c>
      <c r="AI12" s="5" t="s">
        <v>27</v>
      </c>
      <c r="AJ12" s="5" t="s">
        <v>10</v>
      </c>
      <c r="AK12" s="5" t="s">
        <v>1</v>
      </c>
      <c r="AL12" s="6" t="s">
        <v>2</v>
      </c>
      <c r="AM12" s="69"/>
      <c r="AN12" s="71"/>
    </row>
    <row r="13" spans="1:40" ht="15" customHeight="1">
      <c r="A13" s="63">
        <v>1</v>
      </c>
      <c r="B13" s="10" t="s">
        <v>29</v>
      </c>
      <c r="C13" s="33">
        <v>15</v>
      </c>
      <c r="D13" s="34"/>
      <c r="E13" s="35">
        <v>15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>
        <f>SUM(C13:O13)</f>
        <v>30</v>
      </c>
      <c r="R13" s="35">
        <f>SUM(C13:P13)</f>
        <v>30</v>
      </c>
      <c r="S13" s="30" t="s">
        <v>43</v>
      </c>
      <c r="T13" s="36">
        <v>3</v>
      </c>
      <c r="U13" s="34"/>
      <c r="V13" s="34"/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35"/>
      <c r="AI13" s="35">
        <f>SUM(U13:AG13)</f>
        <v>0</v>
      </c>
      <c r="AJ13" s="35">
        <f>SUM(U13:AG13)</f>
        <v>0</v>
      </c>
      <c r="AK13" s="35"/>
      <c r="AL13" s="36"/>
      <c r="AM13" s="37">
        <f aca="true" t="shared" si="0" ref="AM13:AM26">SUM(R13,AJ13)</f>
        <v>30</v>
      </c>
      <c r="AN13" s="37">
        <f>SUM(T13,AL13)</f>
        <v>3</v>
      </c>
    </row>
    <row r="14" spans="1:40" ht="15" customHeight="1">
      <c r="A14" s="63">
        <v>2</v>
      </c>
      <c r="B14" s="10" t="s">
        <v>30</v>
      </c>
      <c r="C14" s="33">
        <v>14</v>
      </c>
      <c r="D14" s="34"/>
      <c r="E14" s="35"/>
      <c r="F14" s="35"/>
      <c r="G14" s="35"/>
      <c r="H14" s="35">
        <v>16</v>
      </c>
      <c r="I14" s="35"/>
      <c r="J14" s="35"/>
      <c r="K14" s="35"/>
      <c r="L14" s="35"/>
      <c r="M14" s="35"/>
      <c r="N14" s="35"/>
      <c r="O14" s="35"/>
      <c r="P14" s="35"/>
      <c r="Q14" s="35">
        <f aca="true" t="shared" si="1" ref="Q14:Q27">SUM(C14:O14)</f>
        <v>30</v>
      </c>
      <c r="R14" s="35">
        <f aca="true" t="shared" si="2" ref="R14:R27">SUM(C14:P14)</f>
        <v>30</v>
      </c>
      <c r="S14" s="30" t="s">
        <v>43</v>
      </c>
      <c r="T14" s="36">
        <v>3</v>
      </c>
      <c r="U14" s="34"/>
      <c r="V14" s="34"/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35"/>
      <c r="AI14" s="35">
        <f aca="true" t="shared" si="3" ref="AI14:AI27">SUM(U14:AG14)</f>
        <v>0</v>
      </c>
      <c r="AJ14" s="35">
        <f aca="true" t="shared" si="4" ref="AJ14:AJ27">SUM(U14:AH14)</f>
        <v>0</v>
      </c>
      <c r="AK14" s="35"/>
      <c r="AL14" s="36"/>
      <c r="AM14" s="37">
        <f t="shared" si="0"/>
        <v>30</v>
      </c>
      <c r="AN14" s="37">
        <f>SUM(T14,AL14)</f>
        <v>3</v>
      </c>
    </row>
    <row r="15" spans="1:40" ht="15" customHeight="1">
      <c r="A15" s="63">
        <v>3</v>
      </c>
      <c r="B15" s="10" t="s">
        <v>31</v>
      </c>
      <c r="C15" s="33">
        <v>30</v>
      </c>
      <c r="D15" s="34"/>
      <c r="E15" s="35">
        <v>6</v>
      </c>
      <c r="F15" s="35"/>
      <c r="G15" s="35"/>
      <c r="H15" s="35">
        <v>24</v>
      </c>
      <c r="I15" s="35"/>
      <c r="J15" s="35"/>
      <c r="K15" s="35"/>
      <c r="L15" s="35"/>
      <c r="M15" s="35"/>
      <c r="N15" s="35"/>
      <c r="O15" s="35"/>
      <c r="P15" s="35"/>
      <c r="Q15" s="35">
        <f t="shared" si="1"/>
        <v>60</v>
      </c>
      <c r="R15" s="35">
        <f t="shared" si="2"/>
        <v>60</v>
      </c>
      <c r="S15" s="31" t="s">
        <v>44</v>
      </c>
      <c r="T15" s="36">
        <v>5</v>
      </c>
      <c r="U15" s="34"/>
      <c r="V15" s="34"/>
      <c r="W15" s="34"/>
      <c r="X15" s="34"/>
      <c r="Y15" s="34"/>
      <c r="Z15" s="34"/>
      <c r="AA15" s="34"/>
      <c r="AB15" s="34"/>
      <c r="AC15" s="35"/>
      <c r="AD15" s="35"/>
      <c r="AE15" s="35"/>
      <c r="AF15" s="35"/>
      <c r="AG15" s="35"/>
      <c r="AH15" s="35"/>
      <c r="AI15" s="35">
        <f t="shared" si="3"/>
        <v>0</v>
      </c>
      <c r="AJ15" s="35">
        <f t="shared" si="4"/>
        <v>0</v>
      </c>
      <c r="AK15" s="35"/>
      <c r="AL15" s="36"/>
      <c r="AM15" s="37">
        <f t="shared" si="0"/>
        <v>60</v>
      </c>
      <c r="AN15" s="37">
        <f>SUM(T15)</f>
        <v>5</v>
      </c>
    </row>
    <row r="16" spans="1:40" ht="15" customHeight="1">
      <c r="A16" s="63">
        <v>4</v>
      </c>
      <c r="B16" s="10" t="s">
        <v>32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>
        <f t="shared" si="1"/>
        <v>0</v>
      </c>
      <c r="R16" s="35">
        <f t="shared" si="2"/>
        <v>0</v>
      </c>
      <c r="S16" s="30"/>
      <c r="T16" s="36"/>
      <c r="U16" s="34">
        <v>30</v>
      </c>
      <c r="V16" s="34"/>
      <c r="W16" s="34">
        <v>10</v>
      </c>
      <c r="X16" s="34"/>
      <c r="Y16" s="34"/>
      <c r="Z16" s="34">
        <v>50</v>
      </c>
      <c r="AA16" s="34"/>
      <c r="AB16" s="34"/>
      <c r="AC16" s="35"/>
      <c r="AD16" s="35"/>
      <c r="AE16" s="35"/>
      <c r="AF16" s="35"/>
      <c r="AG16" s="35"/>
      <c r="AH16" s="35"/>
      <c r="AI16" s="35">
        <f t="shared" si="3"/>
        <v>90</v>
      </c>
      <c r="AJ16" s="35">
        <f t="shared" si="4"/>
        <v>90</v>
      </c>
      <c r="AK16" s="31" t="s">
        <v>44</v>
      </c>
      <c r="AL16" s="36">
        <v>8</v>
      </c>
      <c r="AM16" s="37">
        <f t="shared" si="0"/>
        <v>90</v>
      </c>
      <c r="AN16" s="37">
        <f>SUM(T16,AL16)</f>
        <v>8</v>
      </c>
    </row>
    <row r="17" spans="1:40" ht="15" customHeight="1">
      <c r="A17" s="63">
        <v>5</v>
      </c>
      <c r="B17" s="10" t="s">
        <v>33</v>
      </c>
      <c r="C17" s="33">
        <v>30</v>
      </c>
      <c r="D17" s="34"/>
      <c r="E17" s="35"/>
      <c r="F17" s="35"/>
      <c r="G17" s="35"/>
      <c r="H17" s="35">
        <v>60</v>
      </c>
      <c r="I17" s="35"/>
      <c r="J17" s="35"/>
      <c r="K17" s="35"/>
      <c r="L17" s="35"/>
      <c r="M17" s="35"/>
      <c r="N17" s="35"/>
      <c r="O17" s="35"/>
      <c r="P17" s="35"/>
      <c r="Q17" s="35">
        <f t="shared" si="1"/>
        <v>90</v>
      </c>
      <c r="R17" s="35">
        <f t="shared" si="2"/>
        <v>90</v>
      </c>
      <c r="S17" s="30" t="s">
        <v>43</v>
      </c>
      <c r="T17" s="36">
        <v>6</v>
      </c>
      <c r="U17" s="34">
        <v>15</v>
      </c>
      <c r="V17" s="34">
        <v>10</v>
      </c>
      <c r="W17" s="34"/>
      <c r="X17" s="34"/>
      <c r="Y17" s="34"/>
      <c r="Z17" s="34">
        <v>45</v>
      </c>
      <c r="AA17" s="34"/>
      <c r="AB17" s="34"/>
      <c r="AC17" s="35"/>
      <c r="AD17" s="35"/>
      <c r="AE17" s="35"/>
      <c r="AF17" s="35"/>
      <c r="AG17" s="35"/>
      <c r="AH17" s="35"/>
      <c r="AI17" s="35">
        <f t="shared" si="3"/>
        <v>70</v>
      </c>
      <c r="AJ17" s="35">
        <f t="shared" si="4"/>
        <v>70</v>
      </c>
      <c r="AK17" s="31" t="s">
        <v>44</v>
      </c>
      <c r="AL17" s="36">
        <v>7</v>
      </c>
      <c r="AM17" s="37">
        <f t="shared" si="0"/>
        <v>160</v>
      </c>
      <c r="AN17" s="37">
        <f>SUM(AL17,T17)</f>
        <v>13</v>
      </c>
    </row>
    <row r="18" spans="1:40" ht="15" customHeight="1">
      <c r="A18" s="63">
        <v>6</v>
      </c>
      <c r="B18" s="10" t="s">
        <v>34</v>
      </c>
      <c r="C18" s="33">
        <v>30</v>
      </c>
      <c r="D18" s="34"/>
      <c r="E18" s="35">
        <v>30</v>
      </c>
      <c r="F18" s="35"/>
      <c r="G18" s="35"/>
      <c r="H18" s="35">
        <v>15</v>
      </c>
      <c r="I18" s="35"/>
      <c r="J18" s="35"/>
      <c r="K18" s="35"/>
      <c r="L18" s="35"/>
      <c r="M18" s="35"/>
      <c r="N18" s="35"/>
      <c r="O18" s="35"/>
      <c r="P18" s="35"/>
      <c r="Q18" s="35">
        <f t="shared" si="1"/>
        <v>75</v>
      </c>
      <c r="R18" s="35">
        <f t="shared" si="2"/>
        <v>75</v>
      </c>
      <c r="S18" s="31" t="s">
        <v>44</v>
      </c>
      <c r="T18" s="36">
        <v>7</v>
      </c>
      <c r="U18" s="34"/>
      <c r="V18" s="34"/>
      <c r="W18" s="34"/>
      <c r="X18" s="34"/>
      <c r="Y18" s="34"/>
      <c r="Z18" s="34"/>
      <c r="AA18" s="34"/>
      <c r="AB18" s="34"/>
      <c r="AC18" s="35"/>
      <c r="AD18" s="35"/>
      <c r="AE18" s="35"/>
      <c r="AF18" s="35"/>
      <c r="AG18" s="35"/>
      <c r="AH18" s="35"/>
      <c r="AI18" s="35">
        <f t="shared" si="3"/>
        <v>0</v>
      </c>
      <c r="AJ18" s="35">
        <f t="shared" si="4"/>
        <v>0</v>
      </c>
      <c r="AK18" s="30"/>
      <c r="AL18" s="36"/>
      <c r="AM18" s="37">
        <f t="shared" si="0"/>
        <v>75</v>
      </c>
      <c r="AN18" s="37">
        <f>SUM(T18,AL18)</f>
        <v>7</v>
      </c>
    </row>
    <row r="19" spans="1:40" ht="15" customHeight="1">
      <c r="A19" s="63">
        <v>7</v>
      </c>
      <c r="B19" s="10" t="s">
        <v>35</v>
      </c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>
        <f t="shared" si="1"/>
        <v>0</v>
      </c>
      <c r="R19" s="35">
        <f t="shared" si="2"/>
        <v>0</v>
      </c>
      <c r="S19" s="30"/>
      <c r="T19" s="36"/>
      <c r="U19" s="34">
        <v>15</v>
      </c>
      <c r="V19" s="34"/>
      <c r="W19" s="34"/>
      <c r="X19" s="34"/>
      <c r="Y19" s="34"/>
      <c r="Z19" s="34"/>
      <c r="AA19" s="34"/>
      <c r="AB19" s="34"/>
      <c r="AC19" s="35"/>
      <c r="AD19" s="35"/>
      <c r="AE19" s="35"/>
      <c r="AF19" s="35"/>
      <c r="AG19" s="35"/>
      <c r="AH19" s="35"/>
      <c r="AI19" s="35">
        <f t="shared" si="3"/>
        <v>15</v>
      </c>
      <c r="AJ19" s="35">
        <f t="shared" si="4"/>
        <v>15</v>
      </c>
      <c r="AK19" s="30" t="s">
        <v>43</v>
      </c>
      <c r="AL19" s="36">
        <v>1</v>
      </c>
      <c r="AM19" s="37">
        <f t="shared" si="0"/>
        <v>15</v>
      </c>
      <c r="AN19" s="37">
        <f aca="true" t="shared" si="5" ref="AN19:AN26">SUM(AL19,T19)</f>
        <v>1</v>
      </c>
    </row>
    <row r="20" spans="1:40" ht="15" customHeight="1">
      <c r="A20" s="63">
        <v>8</v>
      </c>
      <c r="B20" s="10" t="s">
        <v>36</v>
      </c>
      <c r="C20" s="33"/>
      <c r="D20" s="34"/>
      <c r="E20" s="35"/>
      <c r="F20" s="35"/>
      <c r="G20" s="35"/>
      <c r="H20" s="35"/>
      <c r="I20" s="35"/>
      <c r="J20" s="35"/>
      <c r="K20" s="35"/>
      <c r="L20" s="35">
        <v>30</v>
      </c>
      <c r="M20" s="35"/>
      <c r="N20" s="35"/>
      <c r="O20" s="35"/>
      <c r="P20" s="35"/>
      <c r="Q20" s="35">
        <f t="shared" si="1"/>
        <v>30</v>
      </c>
      <c r="R20" s="35">
        <f t="shared" si="2"/>
        <v>30</v>
      </c>
      <c r="S20" s="30" t="s">
        <v>43</v>
      </c>
      <c r="T20" s="36">
        <v>2</v>
      </c>
      <c r="U20" s="34"/>
      <c r="V20" s="34"/>
      <c r="W20" s="34"/>
      <c r="X20" s="34"/>
      <c r="Y20" s="34"/>
      <c r="Z20" s="34"/>
      <c r="AA20" s="34"/>
      <c r="AB20" s="34"/>
      <c r="AC20" s="35"/>
      <c r="AD20" s="35">
        <v>30</v>
      </c>
      <c r="AE20" s="35"/>
      <c r="AF20" s="35"/>
      <c r="AG20" s="35"/>
      <c r="AH20" s="35"/>
      <c r="AI20" s="35">
        <f t="shared" si="3"/>
        <v>30</v>
      </c>
      <c r="AJ20" s="35">
        <f t="shared" si="4"/>
        <v>30</v>
      </c>
      <c r="AK20" s="30" t="s">
        <v>43</v>
      </c>
      <c r="AL20" s="36">
        <v>2</v>
      </c>
      <c r="AM20" s="37">
        <f t="shared" si="0"/>
        <v>60</v>
      </c>
      <c r="AN20" s="37">
        <f t="shared" si="5"/>
        <v>4</v>
      </c>
    </row>
    <row r="21" spans="1:40" ht="15" customHeight="1">
      <c r="A21" s="63">
        <v>9</v>
      </c>
      <c r="B21" s="10" t="s">
        <v>37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>
        <f t="shared" si="1"/>
        <v>0</v>
      </c>
      <c r="R21" s="35">
        <f t="shared" si="2"/>
        <v>0</v>
      </c>
      <c r="S21" s="30"/>
      <c r="T21" s="36"/>
      <c r="U21" s="34"/>
      <c r="V21" s="34"/>
      <c r="W21" s="34"/>
      <c r="X21" s="34"/>
      <c r="Y21" s="34"/>
      <c r="Z21" s="34"/>
      <c r="AA21" s="34"/>
      <c r="AB21" s="34"/>
      <c r="AC21" s="35"/>
      <c r="AD21" s="35">
        <v>30</v>
      </c>
      <c r="AE21" s="35"/>
      <c r="AF21" s="35"/>
      <c r="AG21" s="35"/>
      <c r="AH21" s="35"/>
      <c r="AI21" s="35">
        <f t="shared" si="3"/>
        <v>30</v>
      </c>
      <c r="AJ21" s="35">
        <f t="shared" si="4"/>
        <v>30</v>
      </c>
      <c r="AK21" s="30" t="s">
        <v>43</v>
      </c>
      <c r="AL21" s="36">
        <v>2</v>
      </c>
      <c r="AM21" s="37">
        <f t="shared" si="0"/>
        <v>30</v>
      </c>
      <c r="AN21" s="37">
        <f t="shared" si="5"/>
        <v>2</v>
      </c>
    </row>
    <row r="22" spans="1:40" ht="15" customHeight="1">
      <c r="A22" s="63">
        <v>10</v>
      </c>
      <c r="B22" s="10" t="s">
        <v>38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f t="shared" si="1"/>
        <v>0</v>
      </c>
      <c r="R22" s="35">
        <f t="shared" si="2"/>
        <v>0</v>
      </c>
      <c r="S22" s="30"/>
      <c r="T22" s="36"/>
      <c r="U22" s="34">
        <v>15</v>
      </c>
      <c r="V22" s="34"/>
      <c r="W22" s="34"/>
      <c r="X22" s="34"/>
      <c r="Y22" s="34">
        <v>30</v>
      </c>
      <c r="Z22" s="34"/>
      <c r="AA22" s="34"/>
      <c r="AB22" s="34"/>
      <c r="AC22" s="35"/>
      <c r="AD22" s="35"/>
      <c r="AE22" s="35"/>
      <c r="AF22" s="35"/>
      <c r="AG22" s="35"/>
      <c r="AH22" s="35"/>
      <c r="AI22" s="35">
        <f t="shared" si="3"/>
        <v>45</v>
      </c>
      <c r="AJ22" s="35">
        <f t="shared" si="4"/>
        <v>45</v>
      </c>
      <c r="AK22" s="30" t="s">
        <v>43</v>
      </c>
      <c r="AL22" s="36">
        <v>4</v>
      </c>
      <c r="AM22" s="37">
        <f t="shared" si="0"/>
        <v>45</v>
      </c>
      <c r="AN22" s="37">
        <f t="shared" si="5"/>
        <v>4</v>
      </c>
    </row>
    <row r="23" spans="1:40" ht="15" customHeight="1">
      <c r="A23" s="63">
        <v>11</v>
      </c>
      <c r="B23" s="10" t="s">
        <v>39</v>
      </c>
      <c r="C23" s="33">
        <v>15</v>
      </c>
      <c r="D23" s="34"/>
      <c r="E23" s="35">
        <v>15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f t="shared" si="1"/>
        <v>30</v>
      </c>
      <c r="R23" s="35">
        <f t="shared" si="2"/>
        <v>30</v>
      </c>
      <c r="S23" s="30" t="s">
        <v>43</v>
      </c>
      <c r="T23" s="36">
        <v>2</v>
      </c>
      <c r="U23" s="34"/>
      <c r="V23" s="34"/>
      <c r="W23" s="34"/>
      <c r="X23" s="34"/>
      <c r="Y23" s="34"/>
      <c r="Z23" s="34"/>
      <c r="AA23" s="34"/>
      <c r="AB23" s="34"/>
      <c r="AC23" s="35"/>
      <c r="AD23" s="35"/>
      <c r="AE23" s="35"/>
      <c r="AF23" s="35"/>
      <c r="AG23" s="35"/>
      <c r="AH23" s="35"/>
      <c r="AI23" s="35">
        <f t="shared" si="3"/>
        <v>0</v>
      </c>
      <c r="AJ23" s="35">
        <f t="shared" si="4"/>
        <v>0</v>
      </c>
      <c r="AK23" s="30"/>
      <c r="AL23" s="36"/>
      <c r="AM23" s="37">
        <f t="shared" si="0"/>
        <v>30</v>
      </c>
      <c r="AN23" s="37">
        <f t="shared" si="5"/>
        <v>2</v>
      </c>
    </row>
    <row r="24" spans="1:40" ht="15" customHeight="1">
      <c r="A24" s="63">
        <v>12</v>
      </c>
      <c r="B24" s="10" t="s">
        <v>40</v>
      </c>
      <c r="C24" s="33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>
        <f t="shared" si="1"/>
        <v>0</v>
      </c>
      <c r="R24" s="35">
        <f t="shared" si="2"/>
        <v>0</v>
      </c>
      <c r="S24" s="30"/>
      <c r="T24" s="36"/>
      <c r="U24" s="34"/>
      <c r="V24" s="34">
        <v>20</v>
      </c>
      <c r="W24" s="34"/>
      <c r="X24" s="34"/>
      <c r="Y24" s="34"/>
      <c r="Z24" s="34"/>
      <c r="AA24" s="34"/>
      <c r="AB24" s="34"/>
      <c r="AC24" s="35"/>
      <c r="AD24" s="35"/>
      <c r="AE24" s="35"/>
      <c r="AF24" s="35"/>
      <c r="AG24" s="35"/>
      <c r="AH24" s="35"/>
      <c r="AI24" s="35">
        <f t="shared" si="3"/>
        <v>20</v>
      </c>
      <c r="AJ24" s="35">
        <f t="shared" si="4"/>
        <v>20</v>
      </c>
      <c r="AK24" s="30" t="s">
        <v>43</v>
      </c>
      <c r="AL24" s="36">
        <v>2</v>
      </c>
      <c r="AM24" s="37">
        <f t="shared" si="0"/>
        <v>20</v>
      </c>
      <c r="AN24" s="37">
        <f t="shared" si="5"/>
        <v>2</v>
      </c>
    </row>
    <row r="25" spans="1:40" ht="15" customHeight="1">
      <c r="A25" s="63">
        <v>13</v>
      </c>
      <c r="B25" s="10" t="s">
        <v>41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f t="shared" si="1"/>
        <v>0</v>
      </c>
      <c r="R25" s="35">
        <f t="shared" si="2"/>
        <v>0</v>
      </c>
      <c r="S25" s="30"/>
      <c r="T25" s="36"/>
      <c r="U25" s="34"/>
      <c r="V25" s="34"/>
      <c r="W25" s="34">
        <v>30</v>
      </c>
      <c r="X25" s="34"/>
      <c r="Y25" s="34"/>
      <c r="Z25" s="34"/>
      <c r="AA25" s="34"/>
      <c r="AB25" s="34"/>
      <c r="AC25" s="35"/>
      <c r="AD25" s="35"/>
      <c r="AE25" s="35"/>
      <c r="AF25" s="35"/>
      <c r="AG25" s="35"/>
      <c r="AH25" s="35"/>
      <c r="AI25" s="35">
        <f t="shared" si="3"/>
        <v>30</v>
      </c>
      <c r="AJ25" s="35">
        <f t="shared" si="4"/>
        <v>30</v>
      </c>
      <c r="AK25" s="32" t="s">
        <v>43</v>
      </c>
      <c r="AL25" s="36">
        <v>2</v>
      </c>
      <c r="AM25" s="37">
        <f t="shared" si="0"/>
        <v>30</v>
      </c>
      <c r="AN25" s="37">
        <f t="shared" si="5"/>
        <v>2</v>
      </c>
    </row>
    <row r="26" spans="1:40" ht="16.5" customHeight="1">
      <c r="A26" s="63">
        <v>14</v>
      </c>
      <c r="B26" s="15" t="s">
        <v>91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5">
        <v>40</v>
      </c>
      <c r="N26" s="35"/>
      <c r="O26" s="35"/>
      <c r="P26" s="35"/>
      <c r="Q26" s="35">
        <f t="shared" si="1"/>
        <v>40</v>
      </c>
      <c r="R26" s="35">
        <f t="shared" si="2"/>
        <v>40</v>
      </c>
      <c r="S26" s="32" t="s">
        <v>43</v>
      </c>
      <c r="T26" s="36">
        <v>2</v>
      </c>
      <c r="U26" s="34"/>
      <c r="V26" s="34"/>
      <c r="W26" s="34"/>
      <c r="X26" s="34"/>
      <c r="Y26" s="34"/>
      <c r="Z26" s="34"/>
      <c r="AA26" s="34"/>
      <c r="AB26" s="34"/>
      <c r="AC26" s="35"/>
      <c r="AD26" s="35"/>
      <c r="AE26" s="35">
        <v>40</v>
      </c>
      <c r="AF26" s="35"/>
      <c r="AG26" s="35"/>
      <c r="AH26" s="35"/>
      <c r="AI26" s="35">
        <f t="shared" si="3"/>
        <v>40</v>
      </c>
      <c r="AJ26" s="35">
        <f t="shared" si="4"/>
        <v>40</v>
      </c>
      <c r="AK26" s="32" t="s">
        <v>43</v>
      </c>
      <c r="AL26" s="36">
        <v>2</v>
      </c>
      <c r="AM26" s="37">
        <f t="shared" si="0"/>
        <v>80</v>
      </c>
      <c r="AN26" s="37">
        <f t="shared" si="5"/>
        <v>4</v>
      </c>
    </row>
    <row r="27" spans="1:40" ht="15" customHeight="1" thickBot="1">
      <c r="A27" s="63">
        <v>15</v>
      </c>
      <c r="B27" s="40" t="s">
        <v>42</v>
      </c>
      <c r="C27" s="34">
        <v>4</v>
      </c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>
        <f t="shared" si="1"/>
        <v>4</v>
      </c>
      <c r="R27" s="35">
        <f t="shared" si="2"/>
        <v>4</v>
      </c>
      <c r="S27" s="32" t="s">
        <v>43</v>
      </c>
      <c r="T27" s="36"/>
      <c r="U27" s="34"/>
      <c r="V27" s="34"/>
      <c r="W27" s="34"/>
      <c r="X27" s="34"/>
      <c r="Y27" s="34"/>
      <c r="Z27" s="34"/>
      <c r="AA27" s="34"/>
      <c r="AB27" s="34"/>
      <c r="AC27" s="35"/>
      <c r="AD27" s="35"/>
      <c r="AE27" s="35"/>
      <c r="AF27" s="35"/>
      <c r="AG27" s="35"/>
      <c r="AH27" s="35"/>
      <c r="AI27" s="35">
        <f t="shared" si="3"/>
        <v>0</v>
      </c>
      <c r="AJ27" s="35">
        <f t="shared" si="4"/>
        <v>0</v>
      </c>
      <c r="AK27" s="35"/>
      <c r="AL27" s="36"/>
      <c r="AM27" s="37">
        <f>SUM(R27)</f>
        <v>4</v>
      </c>
      <c r="AN27" s="37"/>
    </row>
    <row r="28" spans="1:40" ht="15" customHeight="1" thickBot="1">
      <c r="A28" s="66" t="s">
        <v>3</v>
      </c>
      <c r="B28" s="67"/>
      <c r="C28" s="38">
        <f aca="true" t="shared" si="6" ref="C28:R28">SUM(C13:C27)</f>
        <v>138</v>
      </c>
      <c r="D28" s="38">
        <f t="shared" si="6"/>
        <v>0</v>
      </c>
      <c r="E28" s="38">
        <f t="shared" si="6"/>
        <v>66</v>
      </c>
      <c r="F28" s="38">
        <f t="shared" si="6"/>
        <v>0</v>
      </c>
      <c r="G28" s="38">
        <f t="shared" si="6"/>
        <v>0</v>
      </c>
      <c r="H28" s="38">
        <f t="shared" si="6"/>
        <v>115</v>
      </c>
      <c r="I28" s="38">
        <f t="shared" si="6"/>
        <v>0</v>
      </c>
      <c r="J28" s="38">
        <f t="shared" si="6"/>
        <v>0</v>
      </c>
      <c r="K28" s="38">
        <f t="shared" si="6"/>
        <v>0</v>
      </c>
      <c r="L28" s="38">
        <f t="shared" si="6"/>
        <v>30</v>
      </c>
      <c r="M28" s="38">
        <f t="shared" si="6"/>
        <v>40</v>
      </c>
      <c r="N28" s="38">
        <f t="shared" si="6"/>
        <v>0</v>
      </c>
      <c r="O28" s="38">
        <f t="shared" si="6"/>
        <v>0</v>
      </c>
      <c r="P28" s="38"/>
      <c r="Q28" s="38">
        <f t="shared" si="6"/>
        <v>389</v>
      </c>
      <c r="R28" s="38">
        <f t="shared" si="6"/>
        <v>389</v>
      </c>
      <c r="S28" s="38"/>
      <c r="T28" s="38">
        <f aca="true" t="shared" si="7" ref="T28:AJ28">SUM(T13:T27)</f>
        <v>30</v>
      </c>
      <c r="U28" s="38">
        <f t="shared" si="7"/>
        <v>75</v>
      </c>
      <c r="V28" s="38">
        <f t="shared" si="7"/>
        <v>30</v>
      </c>
      <c r="W28" s="38">
        <f t="shared" si="7"/>
        <v>40</v>
      </c>
      <c r="X28" s="38">
        <f t="shared" si="7"/>
        <v>0</v>
      </c>
      <c r="Y28" s="38">
        <f t="shared" si="7"/>
        <v>30</v>
      </c>
      <c r="Z28" s="38">
        <f t="shared" si="7"/>
        <v>95</v>
      </c>
      <c r="AA28" s="38">
        <f t="shared" si="7"/>
        <v>0</v>
      </c>
      <c r="AB28" s="38">
        <f t="shared" si="7"/>
        <v>0</v>
      </c>
      <c r="AC28" s="38">
        <f t="shared" si="7"/>
        <v>0</v>
      </c>
      <c r="AD28" s="38">
        <f t="shared" si="7"/>
        <v>60</v>
      </c>
      <c r="AE28" s="38">
        <f t="shared" si="7"/>
        <v>40</v>
      </c>
      <c r="AF28" s="38">
        <f t="shared" si="7"/>
        <v>0</v>
      </c>
      <c r="AG28" s="38">
        <f t="shared" si="7"/>
        <v>0</v>
      </c>
      <c r="AH28" s="38"/>
      <c r="AI28" s="38">
        <f t="shared" si="7"/>
        <v>370</v>
      </c>
      <c r="AJ28" s="38">
        <f t="shared" si="7"/>
        <v>370</v>
      </c>
      <c r="AK28" s="38"/>
      <c r="AL28" s="38">
        <f>SUM(AL13:AL27)</f>
        <v>30</v>
      </c>
      <c r="AM28" s="39">
        <f>SUM(R28,AJ28)</f>
        <v>759</v>
      </c>
      <c r="AN28" s="39">
        <f>SUM(T28,AL28)</f>
        <v>60</v>
      </c>
    </row>
    <row r="34" spans="2:37" ht="12.75">
      <c r="B34" t="s">
        <v>4</v>
      </c>
      <c r="N34" t="s">
        <v>4</v>
      </c>
      <c r="AE34" s="74" t="s">
        <v>4</v>
      </c>
      <c r="AF34" s="73"/>
      <c r="AG34" s="73"/>
      <c r="AH34" s="73"/>
      <c r="AI34" s="73"/>
      <c r="AJ34" s="73"/>
      <c r="AK34" s="73"/>
    </row>
    <row r="35" spans="2:37" ht="12.75">
      <c r="B35" s="1" t="s">
        <v>9</v>
      </c>
      <c r="L35" s="2"/>
      <c r="N35" s="73" t="s">
        <v>5</v>
      </c>
      <c r="O35" s="73"/>
      <c r="P35" s="73"/>
      <c r="Q35" s="73"/>
      <c r="R35" s="73"/>
      <c r="S35" s="73"/>
      <c r="T35" s="73"/>
      <c r="AE35" s="73" t="s">
        <v>6</v>
      </c>
      <c r="AF35" s="73"/>
      <c r="AG35" s="73"/>
      <c r="AH35" s="73"/>
      <c r="AI35" s="73"/>
      <c r="AJ35" s="73"/>
      <c r="AK35" s="73"/>
    </row>
  </sheetData>
  <sheetProtection/>
  <mergeCells count="11">
    <mergeCell ref="U11:AL11"/>
    <mergeCell ref="A28:B28"/>
    <mergeCell ref="AM11:AM12"/>
    <mergeCell ref="AN11:AN12"/>
    <mergeCell ref="A1:AN1"/>
    <mergeCell ref="N35:T35"/>
    <mergeCell ref="AE34:AK34"/>
    <mergeCell ref="AE35:AK35"/>
    <mergeCell ref="A11:A12"/>
    <mergeCell ref="B11:B12"/>
    <mergeCell ref="C11:T11"/>
  </mergeCell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7" r:id="rId1"/>
  <headerFooter alignWithMargins="0">
    <oddHeader xml:space="preserve">&amp;RZałącznik nr 1
do Uchwały Senatu Uniwersytetu Medycznego we Wrocławiu nr 1441
z dnia 24 września 2014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zoomScale="80" zoomScaleNormal="80" zoomScalePageLayoutView="0" workbookViewId="0" topLeftCell="A1">
      <selection activeCell="A1" sqref="A1:AN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39" width="5.7109375" style="0" customWidth="1"/>
    <col min="40" max="40" width="5.28125" style="0" customWidth="1"/>
  </cols>
  <sheetData>
    <row r="1" spans="1:40" ht="15" customHeight="1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 t="s">
        <v>99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ht="15" customHeight="1"/>
    <row r="4" spans="1:40" ht="15" customHeight="1">
      <c r="A4" s="29" t="s">
        <v>80</v>
      </c>
      <c r="B4" s="29"/>
      <c r="C4" s="29"/>
      <c r="D4" s="29"/>
      <c r="E4" s="29"/>
      <c r="F4" s="2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5" customHeight="1">
      <c r="A5" s="29" t="s">
        <v>81</v>
      </c>
      <c r="B5" s="29"/>
      <c r="C5" s="29"/>
      <c r="D5" s="29"/>
      <c r="E5" s="29"/>
      <c r="F5" s="2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5" customHeight="1">
      <c r="A6" s="29" t="s">
        <v>85</v>
      </c>
      <c r="B6" s="29"/>
      <c r="C6" s="29"/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5" customHeight="1">
      <c r="A7" s="29" t="s">
        <v>90</v>
      </c>
      <c r="B7" s="29"/>
      <c r="C7" s="29"/>
      <c r="D7" s="29"/>
      <c r="E7" s="29"/>
      <c r="F7" s="2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ht="15" customHeight="1"/>
    <row r="10" ht="13.5" thickBot="1"/>
    <row r="11" spans="1:40" ht="13.5" thickBot="1">
      <c r="A11" s="75" t="s">
        <v>8</v>
      </c>
      <c r="B11" s="77" t="s">
        <v>7</v>
      </c>
      <c r="C11" s="79" t="s">
        <v>11</v>
      </c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79" t="s">
        <v>12</v>
      </c>
      <c r="V11" s="80"/>
      <c r="W11" s="80"/>
      <c r="X11" s="80"/>
      <c r="Y11" s="80"/>
      <c r="Z11" s="80"/>
      <c r="AA11" s="80"/>
      <c r="AB11" s="80"/>
      <c r="AC11" s="81"/>
      <c r="AD11" s="81"/>
      <c r="AE11" s="81"/>
      <c r="AF11" s="81"/>
      <c r="AG11" s="81"/>
      <c r="AH11" s="81"/>
      <c r="AI11" s="81"/>
      <c r="AJ11" s="81"/>
      <c r="AK11" s="81"/>
      <c r="AL11" s="82"/>
      <c r="AM11" s="70" t="s">
        <v>13</v>
      </c>
      <c r="AN11" s="70" t="s">
        <v>14</v>
      </c>
    </row>
    <row r="12" spans="1:40" ht="234">
      <c r="A12" s="76"/>
      <c r="B12" s="78"/>
      <c r="C12" s="11" t="s">
        <v>15</v>
      </c>
      <c r="D12" s="12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28</v>
      </c>
      <c r="O12" s="7" t="s">
        <v>26</v>
      </c>
      <c r="P12" s="5" t="s">
        <v>0</v>
      </c>
      <c r="Q12" s="7" t="s">
        <v>27</v>
      </c>
      <c r="R12" s="5" t="s">
        <v>10</v>
      </c>
      <c r="S12" s="5" t="s">
        <v>1</v>
      </c>
      <c r="T12" s="6" t="s">
        <v>2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19</v>
      </c>
      <c r="Z12" s="4" t="s">
        <v>20</v>
      </c>
      <c r="AA12" s="4" t="s">
        <v>21</v>
      </c>
      <c r="AB12" s="4" t="s">
        <v>22</v>
      </c>
      <c r="AC12" s="5" t="s">
        <v>23</v>
      </c>
      <c r="AD12" s="5" t="s">
        <v>24</v>
      </c>
      <c r="AE12" s="5" t="s">
        <v>25</v>
      </c>
      <c r="AF12" s="5" t="s">
        <v>28</v>
      </c>
      <c r="AG12" s="5" t="s">
        <v>26</v>
      </c>
      <c r="AH12" s="5" t="s">
        <v>0</v>
      </c>
      <c r="AI12" s="5" t="s">
        <v>27</v>
      </c>
      <c r="AJ12" s="5" t="s">
        <v>10</v>
      </c>
      <c r="AK12" s="5" t="s">
        <v>1</v>
      </c>
      <c r="AL12" s="6" t="s">
        <v>2</v>
      </c>
      <c r="AM12" s="71"/>
      <c r="AN12" s="71"/>
    </row>
    <row r="13" spans="1:40" ht="15" customHeight="1">
      <c r="A13" s="62">
        <v>1</v>
      </c>
      <c r="B13" s="16" t="s">
        <v>45</v>
      </c>
      <c r="C13" s="33">
        <v>30</v>
      </c>
      <c r="D13" s="34"/>
      <c r="E13" s="35"/>
      <c r="F13" s="35"/>
      <c r="G13" s="35"/>
      <c r="H13" s="35">
        <v>75</v>
      </c>
      <c r="I13" s="35"/>
      <c r="J13" s="35"/>
      <c r="K13" s="35"/>
      <c r="L13" s="35"/>
      <c r="M13" s="35"/>
      <c r="N13" s="35"/>
      <c r="O13" s="35"/>
      <c r="P13" s="35"/>
      <c r="Q13" s="35">
        <f>SUM(C13:O13)</f>
        <v>105</v>
      </c>
      <c r="R13" s="35">
        <f>SUM(C13:P13)</f>
        <v>105</v>
      </c>
      <c r="S13" s="30" t="s">
        <v>43</v>
      </c>
      <c r="T13" s="36">
        <v>7</v>
      </c>
      <c r="U13" s="34"/>
      <c r="V13" s="34"/>
      <c r="W13" s="34"/>
      <c r="X13" s="34"/>
      <c r="Y13" s="34"/>
      <c r="Z13" s="34">
        <v>75</v>
      </c>
      <c r="AA13" s="34"/>
      <c r="AB13" s="34"/>
      <c r="AC13" s="35"/>
      <c r="AD13" s="35"/>
      <c r="AE13" s="35"/>
      <c r="AF13" s="35"/>
      <c r="AG13" s="35"/>
      <c r="AH13" s="35"/>
      <c r="AI13" s="35">
        <f>SUM(U13:AG13)</f>
        <v>75</v>
      </c>
      <c r="AJ13" s="35">
        <f>SUM(U13:AH13)</f>
        <v>75</v>
      </c>
      <c r="AK13" s="31" t="s">
        <v>44</v>
      </c>
      <c r="AL13" s="36">
        <v>7</v>
      </c>
      <c r="AM13" s="37">
        <f aca="true" t="shared" si="0" ref="AM13:AM22">SUM(R13,AJ13)</f>
        <v>180</v>
      </c>
      <c r="AN13" s="37">
        <f>SUM(T13,AL13)</f>
        <v>14</v>
      </c>
    </row>
    <row r="14" spans="1:40" ht="15" customHeight="1">
      <c r="A14" s="62">
        <v>2</v>
      </c>
      <c r="B14" s="16" t="s">
        <v>46</v>
      </c>
      <c r="C14" s="33">
        <v>30</v>
      </c>
      <c r="D14" s="34"/>
      <c r="E14" s="35"/>
      <c r="F14" s="35"/>
      <c r="G14" s="35"/>
      <c r="H14" s="35">
        <v>75</v>
      </c>
      <c r="I14" s="35"/>
      <c r="J14" s="35"/>
      <c r="K14" s="35"/>
      <c r="L14" s="35"/>
      <c r="M14" s="35"/>
      <c r="N14" s="35"/>
      <c r="O14" s="35"/>
      <c r="P14" s="35"/>
      <c r="Q14" s="35">
        <f>SUM(C14:O14)</f>
        <v>105</v>
      </c>
      <c r="R14" s="35">
        <f>SUM(C14:P14)</f>
        <v>105</v>
      </c>
      <c r="S14" s="31" t="s">
        <v>44</v>
      </c>
      <c r="T14" s="36">
        <v>8</v>
      </c>
      <c r="U14" s="34"/>
      <c r="V14" s="34"/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35"/>
      <c r="AI14" s="35"/>
      <c r="AJ14" s="35"/>
      <c r="AK14" s="30"/>
      <c r="AL14" s="36"/>
      <c r="AM14" s="37">
        <f t="shared" si="0"/>
        <v>105</v>
      </c>
      <c r="AN14" s="37">
        <f>SUM(T14,AL14)</f>
        <v>8</v>
      </c>
    </row>
    <row r="15" spans="1:40" ht="15" customHeight="1">
      <c r="A15" s="62">
        <v>3</v>
      </c>
      <c r="B15" s="16" t="s">
        <v>47</v>
      </c>
      <c r="C15" s="33">
        <v>30</v>
      </c>
      <c r="D15" s="34"/>
      <c r="E15" s="35"/>
      <c r="F15" s="35"/>
      <c r="G15" s="35"/>
      <c r="H15" s="35">
        <v>60</v>
      </c>
      <c r="I15" s="35"/>
      <c r="J15" s="35"/>
      <c r="K15" s="35"/>
      <c r="L15" s="35"/>
      <c r="M15" s="35"/>
      <c r="N15" s="35"/>
      <c r="O15" s="35"/>
      <c r="P15" s="35"/>
      <c r="Q15" s="35">
        <f>SUM(C15:O15)</f>
        <v>90</v>
      </c>
      <c r="R15" s="35">
        <f>SUM(C15:P15)</f>
        <v>90</v>
      </c>
      <c r="S15" s="30" t="s">
        <v>43</v>
      </c>
      <c r="T15" s="36">
        <v>5</v>
      </c>
      <c r="U15" s="34">
        <v>30</v>
      </c>
      <c r="V15" s="34"/>
      <c r="W15" s="34"/>
      <c r="X15" s="34"/>
      <c r="Y15" s="34"/>
      <c r="Z15" s="34">
        <v>90</v>
      </c>
      <c r="AA15" s="34"/>
      <c r="AB15" s="34"/>
      <c r="AC15" s="35"/>
      <c r="AD15" s="35"/>
      <c r="AE15" s="35"/>
      <c r="AF15" s="35"/>
      <c r="AG15" s="35"/>
      <c r="AH15" s="35"/>
      <c r="AI15" s="35">
        <f>SUM(U15:AG15)</f>
        <v>120</v>
      </c>
      <c r="AJ15" s="35">
        <f>SUM(U15:AH15)</f>
        <v>120</v>
      </c>
      <c r="AK15" s="31" t="s">
        <v>44</v>
      </c>
      <c r="AL15" s="36">
        <v>11</v>
      </c>
      <c r="AM15" s="37">
        <f t="shared" si="0"/>
        <v>210</v>
      </c>
      <c r="AN15" s="37">
        <f>SUM(T15,AL15)</f>
        <v>16</v>
      </c>
    </row>
    <row r="16" spans="1:40" ht="15" customHeight="1">
      <c r="A16" s="62">
        <v>4</v>
      </c>
      <c r="B16" s="16" t="s">
        <v>48</v>
      </c>
      <c r="C16" s="33">
        <v>20</v>
      </c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>
        <f>SUM(C16:O16)</f>
        <v>20</v>
      </c>
      <c r="R16" s="35">
        <f>SUM(C16:P16)</f>
        <v>20</v>
      </c>
      <c r="S16" s="30" t="s">
        <v>43</v>
      </c>
      <c r="T16" s="36">
        <v>2</v>
      </c>
      <c r="U16" s="34"/>
      <c r="V16" s="34"/>
      <c r="W16" s="34"/>
      <c r="X16" s="34"/>
      <c r="Y16" s="34"/>
      <c r="Z16" s="34"/>
      <c r="AA16" s="34"/>
      <c r="AB16" s="34"/>
      <c r="AC16" s="35"/>
      <c r="AD16" s="35"/>
      <c r="AE16" s="35"/>
      <c r="AF16" s="35"/>
      <c r="AG16" s="35"/>
      <c r="AH16" s="35"/>
      <c r="AI16" s="35"/>
      <c r="AJ16" s="35"/>
      <c r="AK16" s="30"/>
      <c r="AL16" s="36"/>
      <c r="AM16" s="37">
        <f t="shared" si="0"/>
        <v>20</v>
      </c>
      <c r="AN16" s="37">
        <f>SUM(T16,AL16)</f>
        <v>2</v>
      </c>
    </row>
    <row r="17" spans="1:40" ht="15" customHeight="1">
      <c r="A17" s="62">
        <v>5</v>
      </c>
      <c r="B17" s="16" t="s">
        <v>49</v>
      </c>
      <c r="C17" s="33">
        <v>14</v>
      </c>
      <c r="D17" s="34">
        <v>16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>
        <f>SUM(C17:O17)</f>
        <v>30</v>
      </c>
      <c r="R17" s="35">
        <f>SUM(C17:P17)</f>
        <v>30</v>
      </c>
      <c r="S17" s="31" t="s">
        <v>44</v>
      </c>
      <c r="T17" s="36">
        <v>3</v>
      </c>
      <c r="U17" s="34"/>
      <c r="V17" s="34"/>
      <c r="W17" s="34"/>
      <c r="X17" s="34"/>
      <c r="Y17" s="34"/>
      <c r="Z17" s="34"/>
      <c r="AA17" s="34"/>
      <c r="AB17" s="34"/>
      <c r="AC17" s="35"/>
      <c r="AD17" s="35"/>
      <c r="AE17" s="35"/>
      <c r="AF17" s="35"/>
      <c r="AG17" s="35"/>
      <c r="AH17" s="35"/>
      <c r="AI17" s="35"/>
      <c r="AJ17" s="35"/>
      <c r="AK17" s="30"/>
      <c r="AL17" s="36"/>
      <c r="AM17" s="37">
        <f t="shared" si="0"/>
        <v>30</v>
      </c>
      <c r="AN17" s="37">
        <f>SUM(T17,AL17)</f>
        <v>3</v>
      </c>
    </row>
    <row r="18" spans="1:40" ht="15" customHeight="1">
      <c r="A18" s="62">
        <v>6</v>
      </c>
      <c r="B18" s="19" t="s">
        <v>83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1"/>
      <c r="T18" s="36"/>
      <c r="U18" s="34">
        <v>30</v>
      </c>
      <c r="V18" s="34"/>
      <c r="W18" s="34"/>
      <c r="X18" s="34"/>
      <c r="Y18" s="34"/>
      <c r="Z18" s="34">
        <v>60</v>
      </c>
      <c r="AA18" s="34"/>
      <c r="AB18" s="34"/>
      <c r="AC18" s="35"/>
      <c r="AD18" s="35"/>
      <c r="AE18" s="35"/>
      <c r="AF18" s="35"/>
      <c r="AG18" s="35"/>
      <c r="AH18" s="35"/>
      <c r="AI18" s="35">
        <f>SUM(U18:AG18)</f>
        <v>90</v>
      </c>
      <c r="AJ18" s="35">
        <f>SUM(U18:AH18)</f>
        <v>90</v>
      </c>
      <c r="AK18" s="42" t="s">
        <v>44</v>
      </c>
      <c r="AL18" s="36">
        <v>8</v>
      </c>
      <c r="AM18" s="37">
        <f t="shared" si="0"/>
        <v>90</v>
      </c>
      <c r="AN18" s="37">
        <f>SUM(AL18,T18)</f>
        <v>8</v>
      </c>
    </row>
    <row r="19" spans="1:40" ht="15" customHeight="1">
      <c r="A19" s="62">
        <v>7</v>
      </c>
      <c r="B19" s="16" t="s">
        <v>50</v>
      </c>
      <c r="C19" s="33"/>
      <c r="D19" s="34"/>
      <c r="E19" s="35"/>
      <c r="F19" s="35"/>
      <c r="G19" s="35"/>
      <c r="H19" s="65">
        <v>30</v>
      </c>
      <c r="I19" s="35"/>
      <c r="J19" s="35"/>
      <c r="K19" s="35"/>
      <c r="L19" s="35"/>
      <c r="M19" s="35"/>
      <c r="N19" s="35"/>
      <c r="O19" s="35"/>
      <c r="P19" s="35"/>
      <c r="Q19" s="35">
        <f>SUM(C19:O19)</f>
        <v>30</v>
      </c>
      <c r="R19" s="35">
        <f>SUM(C19:P19)</f>
        <v>30</v>
      </c>
      <c r="S19" s="30" t="s">
        <v>43</v>
      </c>
      <c r="T19" s="36">
        <v>2</v>
      </c>
      <c r="U19" s="34"/>
      <c r="V19" s="34"/>
      <c r="W19" s="34"/>
      <c r="X19" s="34"/>
      <c r="Y19" s="34"/>
      <c r="Z19" s="34"/>
      <c r="AA19" s="34"/>
      <c r="AB19" s="34"/>
      <c r="AC19" s="35"/>
      <c r="AD19" s="35"/>
      <c r="AE19" s="35"/>
      <c r="AF19" s="35"/>
      <c r="AG19" s="35"/>
      <c r="AH19" s="35"/>
      <c r="AI19" s="35"/>
      <c r="AJ19" s="35"/>
      <c r="AK19" s="30"/>
      <c r="AL19" s="36"/>
      <c r="AM19" s="37">
        <f t="shared" si="0"/>
        <v>30</v>
      </c>
      <c r="AN19" s="37">
        <f>SUM(T19,AL19)</f>
        <v>2</v>
      </c>
    </row>
    <row r="20" spans="1:40" ht="15" customHeight="1">
      <c r="A20" s="62">
        <v>8</v>
      </c>
      <c r="B20" s="16" t="s">
        <v>36</v>
      </c>
      <c r="C20" s="33"/>
      <c r="D20" s="34"/>
      <c r="E20" s="35"/>
      <c r="F20" s="35"/>
      <c r="G20" s="35"/>
      <c r="H20" s="35"/>
      <c r="I20" s="35"/>
      <c r="J20" s="35"/>
      <c r="K20" s="35"/>
      <c r="L20" s="35">
        <v>30</v>
      </c>
      <c r="M20" s="35"/>
      <c r="N20" s="35"/>
      <c r="O20" s="35"/>
      <c r="P20" s="35"/>
      <c r="Q20" s="35">
        <f>SUM(C20:O20)</f>
        <v>30</v>
      </c>
      <c r="R20" s="35">
        <f>SUM(C20:P20)</f>
        <v>30</v>
      </c>
      <c r="S20" s="30" t="s">
        <v>43</v>
      </c>
      <c r="T20" s="36">
        <v>2</v>
      </c>
      <c r="U20" s="34"/>
      <c r="V20" s="34"/>
      <c r="W20" s="34"/>
      <c r="X20" s="34"/>
      <c r="Y20" s="34"/>
      <c r="Z20" s="34"/>
      <c r="AA20" s="34"/>
      <c r="AB20" s="34"/>
      <c r="AC20" s="35"/>
      <c r="AD20" s="35">
        <v>30</v>
      </c>
      <c r="AE20" s="35"/>
      <c r="AF20" s="35"/>
      <c r="AG20" s="35"/>
      <c r="AH20" s="35"/>
      <c r="AI20" s="35">
        <f>SUM(U20:AG20)</f>
        <v>30</v>
      </c>
      <c r="AJ20" s="35">
        <f>SUM(U20:AH20)</f>
        <v>30</v>
      </c>
      <c r="AK20" s="31" t="s">
        <v>44</v>
      </c>
      <c r="AL20" s="36">
        <v>2</v>
      </c>
      <c r="AM20" s="37">
        <f t="shared" si="0"/>
        <v>60</v>
      </c>
      <c r="AN20" s="37">
        <f>SUM(T20,AL20)</f>
        <v>4</v>
      </c>
    </row>
    <row r="21" spans="1:40" ht="15" customHeight="1" thickBot="1">
      <c r="A21" s="62">
        <v>9</v>
      </c>
      <c r="B21" s="17" t="s">
        <v>92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>
        <v>20</v>
      </c>
      <c r="N21" s="35"/>
      <c r="O21" s="35"/>
      <c r="P21" s="35"/>
      <c r="Q21" s="35">
        <f>SUM(C21:O21)</f>
        <v>20</v>
      </c>
      <c r="R21" s="35">
        <f>SUM(C21:P21)</f>
        <v>20</v>
      </c>
      <c r="S21" s="32" t="s">
        <v>43</v>
      </c>
      <c r="T21" s="36">
        <v>1</v>
      </c>
      <c r="U21" s="34"/>
      <c r="V21" s="34"/>
      <c r="W21" s="34"/>
      <c r="X21" s="34"/>
      <c r="Y21" s="34"/>
      <c r="Z21" s="34"/>
      <c r="AA21" s="34"/>
      <c r="AB21" s="34"/>
      <c r="AC21" s="35"/>
      <c r="AD21" s="35"/>
      <c r="AE21" s="35">
        <v>40</v>
      </c>
      <c r="AF21" s="35"/>
      <c r="AG21" s="35"/>
      <c r="AH21" s="35"/>
      <c r="AI21" s="35">
        <f>SUM(U21:AG21)</f>
        <v>40</v>
      </c>
      <c r="AJ21" s="35">
        <f>SUM(U21:AH21)</f>
        <v>40</v>
      </c>
      <c r="AK21" s="32" t="s">
        <v>43</v>
      </c>
      <c r="AL21" s="36">
        <v>2</v>
      </c>
      <c r="AM21" s="37">
        <f t="shared" si="0"/>
        <v>60</v>
      </c>
      <c r="AN21" s="37">
        <f>SUM(AL21,T21)</f>
        <v>3</v>
      </c>
    </row>
    <row r="22" spans="1:40" ht="15" customHeight="1" thickBot="1">
      <c r="A22" s="66" t="s">
        <v>3</v>
      </c>
      <c r="B22" s="67"/>
      <c r="C22" s="38">
        <f>SUM(C13:C21)</f>
        <v>124</v>
      </c>
      <c r="D22" s="38">
        <f>SUM(D17:D21)</f>
        <v>16</v>
      </c>
      <c r="E22" s="38"/>
      <c r="F22" s="38"/>
      <c r="G22" s="38"/>
      <c r="H22" s="38">
        <f>SUM(H13:H21)</f>
        <v>240</v>
      </c>
      <c r="I22" s="38"/>
      <c r="J22" s="38"/>
      <c r="K22" s="38"/>
      <c r="L22" s="38">
        <f>SUM(L13:L21)</f>
        <v>30</v>
      </c>
      <c r="M22" s="38">
        <f>SUM(M21:M21)</f>
        <v>20</v>
      </c>
      <c r="N22" s="38"/>
      <c r="O22" s="38"/>
      <c r="P22" s="38"/>
      <c r="Q22" s="38">
        <f>SUM(Q13:Q21)</f>
        <v>430</v>
      </c>
      <c r="R22" s="38">
        <f>SUM(R13:R21)</f>
        <v>430</v>
      </c>
      <c r="S22" s="38"/>
      <c r="T22" s="38">
        <f>SUM(T13:T21)</f>
        <v>30</v>
      </c>
      <c r="U22" s="38">
        <f>SUM(U13:U21)</f>
        <v>60</v>
      </c>
      <c r="V22" s="38"/>
      <c r="W22" s="38"/>
      <c r="X22" s="38"/>
      <c r="Y22" s="38"/>
      <c r="Z22" s="38">
        <f>SUM(Z13:Z21)</f>
        <v>225</v>
      </c>
      <c r="AA22" s="38"/>
      <c r="AB22" s="38"/>
      <c r="AC22" s="38"/>
      <c r="AD22" s="38">
        <f>SUM(AD13:AD21)</f>
        <v>30</v>
      </c>
      <c r="AE22" s="38">
        <f>SUM(AE21:AE21)</f>
        <v>40</v>
      </c>
      <c r="AF22" s="38"/>
      <c r="AG22" s="38"/>
      <c r="AH22" s="38"/>
      <c r="AI22" s="38">
        <f>SUM(AI13:AI21)</f>
        <v>355</v>
      </c>
      <c r="AJ22" s="38">
        <f>SUM(AJ13:AJ21)</f>
        <v>355</v>
      </c>
      <c r="AK22" s="38"/>
      <c r="AL22" s="38">
        <f>SUM(AL13:AL21)</f>
        <v>30</v>
      </c>
      <c r="AM22" s="39">
        <f t="shared" si="0"/>
        <v>785</v>
      </c>
      <c r="AN22" s="39">
        <f>SUM(T22,AL22)</f>
        <v>60</v>
      </c>
    </row>
    <row r="30" spans="2:37" ht="12.75">
      <c r="B30" t="s">
        <v>4</v>
      </c>
      <c r="N30" t="s">
        <v>4</v>
      </c>
      <c r="AE30" s="64" t="s">
        <v>4</v>
      </c>
      <c r="AF30" s="2"/>
      <c r="AG30" s="2"/>
      <c r="AH30" s="2"/>
      <c r="AI30" s="2"/>
      <c r="AJ30" s="2"/>
      <c r="AK30" s="2"/>
    </row>
    <row r="31" spans="2:37" ht="12.75">
      <c r="B31" s="1" t="s">
        <v>9</v>
      </c>
      <c r="L31" s="2"/>
      <c r="O31" s="2"/>
      <c r="P31" s="2" t="s">
        <v>5</v>
      </c>
      <c r="Q31" s="2"/>
      <c r="R31" s="2"/>
      <c r="S31" s="2"/>
      <c r="T31" s="2"/>
      <c r="AE31" s="2" t="s">
        <v>6</v>
      </c>
      <c r="AF31" s="2"/>
      <c r="AG31" s="2"/>
      <c r="AI31" s="2"/>
      <c r="AJ31" s="2"/>
      <c r="AK31" s="2"/>
    </row>
  </sheetData>
  <sheetProtection/>
  <mergeCells count="8">
    <mergeCell ref="A22:B22"/>
    <mergeCell ref="A1:AN1"/>
    <mergeCell ref="A11:A12"/>
    <mergeCell ref="B11:B12"/>
    <mergeCell ref="C11:T11"/>
    <mergeCell ref="U11:AL11"/>
    <mergeCell ref="AM11:AM12"/>
    <mergeCell ref="AN11:AN12"/>
  </mergeCells>
  <printOptions/>
  <pageMargins left="0" right="0" top="0.984251968503937" bottom="0.3937007874015748" header="0.5118110236220472" footer="0.1968503937007874"/>
  <pageSetup fitToHeight="1" fitToWidth="1" horizontalDpi="600" verticalDpi="600" orientation="landscape" paperSize="9" scale="57" r:id="rId1"/>
  <headerFooter>
    <oddHeader>&amp;RZałącznik nr 1
do Uchwały Senatu Uniwersytetu Medycznego we Wrocławiu nr 1441
z dnia 24 września 2014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="80" zoomScaleNormal="80" zoomScalePageLayoutView="0" workbookViewId="0" topLeftCell="A1">
      <selection activeCell="A1" sqref="A1:AN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39" width="5.7109375" style="0" customWidth="1"/>
    <col min="40" max="40" width="5.140625" style="0" customWidth="1"/>
  </cols>
  <sheetData>
    <row r="1" spans="1:40" ht="15" customHeight="1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 t="s">
        <v>99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ht="15" customHeight="1"/>
    <row r="4" spans="1:40" ht="15" customHeight="1">
      <c r="A4" s="29" t="s">
        <v>80</v>
      </c>
      <c r="B4" s="29"/>
      <c r="C4" s="29"/>
      <c r="D4" s="29"/>
      <c r="E4" s="29"/>
      <c r="F4" s="2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5" customHeight="1">
      <c r="A5" s="29" t="s">
        <v>81</v>
      </c>
      <c r="B5" s="29"/>
      <c r="C5" s="29"/>
      <c r="D5" s="29"/>
      <c r="E5" s="29"/>
      <c r="F5" s="2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5" customHeight="1">
      <c r="A6" s="29" t="s">
        <v>86</v>
      </c>
      <c r="B6" s="29"/>
      <c r="C6" s="29"/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5" customHeight="1">
      <c r="A7" s="29" t="s">
        <v>90</v>
      </c>
      <c r="B7" s="29"/>
      <c r="C7" s="29"/>
      <c r="D7" s="29"/>
      <c r="E7" s="29"/>
      <c r="F7" s="2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10" ht="13.5" thickBot="1"/>
    <row r="11" spans="1:40" ht="13.5" thickBot="1">
      <c r="A11" s="75" t="s">
        <v>8</v>
      </c>
      <c r="B11" s="77" t="s">
        <v>7</v>
      </c>
      <c r="C11" s="79" t="s">
        <v>11</v>
      </c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79" t="s">
        <v>12</v>
      </c>
      <c r="V11" s="80"/>
      <c r="W11" s="80"/>
      <c r="X11" s="80"/>
      <c r="Y11" s="80"/>
      <c r="Z11" s="80"/>
      <c r="AA11" s="80"/>
      <c r="AB11" s="80"/>
      <c r="AC11" s="81"/>
      <c r="AD11" s="81"/>
      <c r="AE11" s="81"/>
      <c r="AF11" s="81"/>
      <c r="AG11" s="81"/>
      <c r="AH11" s="81"/>
      <c r="AI11" s="81"/>
      <c r="AJ11" s="81"/>
      <c r="AK11" s="81"/>
      <c r="AL11" s="82"/>
      <c r="AM11" s="68" t="s">
        <v>13</v>
      </c>
      <c r="AN11" s="70" t="s">
        <v>14</v>
      </c>
    </row>
    <row r="12" spans="1:40" ht="234">
      <c r="A12" s="76"/>
      <c r="B12" s="78"/>
      <c r="C12" s="11" t="s">
        <v>15</v>
      </c>
      <c r="D12" s="12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28</v>
      </c>
      <c r="O12" s="7" t="s">
        <v>26</v>
      </c>
      <c r="P12" s="5" t="s">
        <v>0</v>
      </c>
      <c r="Q12" s="7" t="s">
        <v>27</v>
      </c>
      <c r="R12" s="5" t="s">
        <v>10</v>
      </c>
      <c r="S12" s="5" t="s">
        <v>1</v>
      </c>
      <c r="T12" s="6" t="s">
        <v>2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19</v>
      </c>
      <c r="Z12" s="4" t="s">
        <v>20</v>
      </c>
      <c r="AA12" s="4" t="s">
        <v>21</v>
      </c>
      <c r="AB12" s="4" t="s">
        <v>22</v>
      </c>
      <c r="AC12" s="5" t="s">
        <v>23</v>
      </c>
      <c r="AD12" s="5" t="s">
        <v>24</v>
      </c>
      <c r="AE12" s="5" t="s">
        <v>25</v>
      </c>
      <c r="AF12" s="5" t="s">
        <v>28</v>
      </c>
      <c r="AG12" s="5" t="s">
        <v>26</v>
      </c>
      <c r="AH12" s="5" t="s">
        <v>0</v>
      </c>
      <c r="AI12" s="5" t="s">
        <v>27</v>
      </c>
      <c r="AJ12" s="5" t="s">
        <v>10</v>
      </c>
      <c r="AK12" s="5" t="s">
        <v>1</v>
      </c>
      <c r="AL12" s="6" t="s">
        <v>2</v>
      </c>
      <c r="AM12" s="69"/>
      <c r="AN12" s="71"/>
    </row>
    <row r="13" spans="1:40" ht="15" customHeight="1">
      <c r="A13" s="63">
        <v>1</v>
      </c>
      <c r="B13" s="16" t="s">
        <v>51</v>
      </c>
      <c r="C13" s="33">
        <v>45</v>
      </c>
      <c r="D13" s="34"/>
      <c r="E13" s="35"/>
      <c r="F13" s="35"/>
      <c r="G13" s="35"/>
      <c r="H13" s="35">
        <v>60</v>
      </c>
      <c r="I13" s="35"/>
      <c r="J13" s="35"/>
      <c r="K13" s="35"/>
      <c r="L13" s="35"/>
      <c r="M13" s="35"/>
      <c r="N13" s="35"/>
      <c r="O13" s="35"/>
      <c r="P13" s="35"/>
      <c r="Q13" s="35">
        <f>SUM(C13:O13)</f>
        <v>105</v>
      </c>
      <c r="R13" s="35">
        <f>SUM(C13:P13)</f>
        <v>105</v>
      </c>
      <c r="S13" s="31" t="s">
        <v>44</v>
      </c>
      <c r="T13" s="36">
        <v>7</v>
      </c>
      <c r="U13" s="34"/>
      <c r="V13" s="34"/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35"/>
      <c r="AI13" s="35"/>
      <c r="AJ13" s="35"/>
      <c r="AK13" s="30"/>
      <c r="AL13" s="36"/>
      <c r="AM13" s="37">
        <f aca="true" t="shared" si="0" ref="AM13:AM18">SUM(R13,AJ13)</f>
        <v>105</v>
      </c>
      <c r="AN13" s="37">
        <f aca="true" t="shared" si="1" ref="AN13:AN21">SUM(T13,AL13)</f>
        <v>7</v>
      </c>
    </row>
    <row r="14" spans="1:40" ht="15" customHeight="1">
      <c r="A14" s="63">
        <v>2</v>
      </c>
      <c r="B14" s="18" t="s">
        <v>52</v>
      </c>
      <c r="C14" s="33">
        <v>10</v>
      </c>
      <c r="D14" s="34"/>
      <c r="E14" s="35"/>
      <c r="F14" s="35"/>
      <c r="G14" s="35"/>
      <c r="H14" s="35">
        <v>20</v>
      </c>
      <c r="I14" s="35"/>
      <c r="J14" s="35"/>
      <c r="K14" s="35"/>
      <c r="L14" s="35"/>
      <c r="M14" s="35"/>
      <c r="N14" s="35"/>
      <c r="O14" s="35"/>
      <c r="P14" s="35"/>
      <c r="Q14" s="35">
        <f>SUM(C14:O14)</f>
        <v>30</v>
      </c>
      <c r="R14" s="35">
        <f>SUM(C14:P14)</f>
        <v>30</v>
      </c>
      <c r="S14" s="30" t="s">
        <v>43</v>
      </c>
      <c r="T14" s="36">
        <v>2</v>
      </c>
      <c r="U14" s="34"/>
      <c r="V14" s="34"/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35"/>
      <c r="AI14" s="35"/>
      <c r="AJ14" s="35"/>
      <c r="AK14" s="30"/>
      <c r="AL14" s="36"/>
      <c r="AM14" s="37">
        <f t="shared" si="0"/>
        <v>30</v>
      </c>
      <c r="AN14" s="37">
        <f t="shared" si="1"/>
        <v>2</v>
      </c>
    </row>
    <row r="15" spans="1:40" ht="15" customHeight="1">
      <c r="A15" s="63">
        <v>3</v>
      </c>
      <c r="B15" s="16" t="s">
        <v>53</v>
      </c>
      <c r="C15" s="33">
        <v>45</v>
      </c>
      <c r="D15" s="34"/>
      <c r="E15" s="35"/>
      <c r="F15" s="35"/>
      <c r="G15" s="35"/>
      <c r="H15" s="35">
        <v>75</v>
      </c>
      <c r="I15" s="35"/>
      <c r="J15" s="35"/>
      <c r="K15" s="35"/>
      <c r="L15" s="35"/>
      <c r="M15" s="35"/>
      <c r="N15" s="35"/>
      <c r="O15" s="35"/>
      <c r="P15" s="35"/>
      <c r="Q15" s="35">
        <f>SUM(C15:O15)</f>
        <v>120</v>
      </c>
      <c r="R15" s="35">
        <f>SUM(C15:P15)</f>
        <v>120</v>
      </c>
      <c r="S15" s="30" t="s">
        <v>43</v>
      </c>
      <c r="T15" s="36">
        <v>7</v>
      </c>
      <c r="U15" s="34">
        <v>45</v>
      </c>
      <c r="V15" s="34"/>
      <c r="W15" s="34"/>
      <c r="X15" s="34"/>
      <c r="Y15" s="34"/>
      <c r="Z15" s="34">
        <v>90</v>
      </c>
      <c r="AA15" s="34"/>
      <c r="AB15" s="34"/>
      <c r="AC15" s="35"/>
      <c r="AD15" s="35"/>
      <c r="AE15" s="35"/>
      <c r="AF15" s="35"/>
      <c r="AG15" s="35"/>
      <c r="AH15" s="35"/>
      <c r="AI15" s="35">
        <f>SUM(U15:AG15)</f>
        <v>135</v>
      </c>
      <c r="AJ15" s="35">
        <f>SUM(U15:AH15)</f>
        <v>135</v>
      </c>
      <c r="AK15" s="31" t="s">
        <v>44</v>
      </c>
      <c r="AL15" s="36">
        <v>12</v>
      </c>
      <c r="AM15" s="37">
        <f t="shared" si="0"/>
        <v>255</v>
      </c>
      <c r="AN15" s="37">
        <f t="shared" si="1"/>
        <v>19</v>
      </c>
    </row>
    <row r="16" spans="1:40" ht="15" customHeight="1">
      <c r="A16" s="63">
        <v>4</v>
      </c>
      <c r="B16" s="16" t="s">
        <v>54</v>
      </c>
      <c r="C16" s="33">
        <v>60</v>
      </c>
      <c r="D16" s="34"/>
      <c r="E16" s="35"/>
      <c r="F16" s="35"/>
      <c r="G16" s="35"/>
      <c r="H16" s="35">
        <v>90</v>
      </c>
      <c r="I16" s="35"/>
      <c r="J16" s="35"/>
      <c r="K16" s="35"/>
      <c r="L16" s="35"/>
      <c r="M16" s="35"/>
      <c r="N16" s="35"/>
      <c r="O16" s="35"/>
      <c r="P16" s="35"/>
      <c r="Q16" s="35">
        <f>SUM(C16:O16)</f>
        <v>150</v>
      </c>
      <c r="R16" s="35">
        <f>SUM(C16:P16)</f>
        <v>150</v>
      </c>
      <c r="S16" s="31" t="s">
        <v>44</v>
      </c>
      <c r="T16" s="36">
        <v>11</v>
      </c>
      <c r="U16" s="34"/>
      <c r="V16" s="34"/>
      <c r="W16" s="34"/>
      <c r="X16" s="34"/>
      <c r="Y16" s="34"/>
      <c r="Z16" s="34"/>
      <c r="AA16" s="34"/>
      <c r="AB16" s="34"/>
      <c r="AC16" s="35"/>
      <c r="AD16" s="35"/>
      <c r="AE16" s="35"/>
      <c r="AF16" s="35"/>
      <c r="AG16" s="35"/>
      <c r="AH16" s="35"/>
      <c r="AI16" s="35"/>
      <c r="AJ16" s="35"/>
      <c r="AK16" s="30"/>
      <c r="AL16" s="36"/>
      <c r="AM16" s="37">
        <f t="shared" si="0"/>
        <v>150</v>
      </c>
      <c r="AN16" s="37">
        <f t="shared" si="1"/>
        <v>11</v>
      </c>
    </row>
    <row r="17" spans="1:40" ht="15" customHeight="1">
      <c r="A17" s="63">
        <v>5</v>
      </c>
      <c r="B17" s="16" t="s">
        <v>55</v>
      </c>
      <c r="C17" s="33">
        <v>35</v>
      </c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>
        <f>SUM(C17:O17)</f>
        <v>35</v>
      </c>
      <c r="R17" s="35">
        <f>SUM(C17:P17)</f>
        <v>35</v>
      </c>
      <c r="S17" s="30" t="s">
        <v>43</v>
      </c>
      <c r="T17" s="36">
        <v>2</v>
      </c>
      <c r="U17" s="34"/>
      <c r="V17" s="34"/>
      <c r="W17" s="34"/>
      <c r="X17" s="34"/>
      <c r="Y17" s="34"/>
      <c r="Z17" s="34">
        <v>120</v>
      </c>
      <c r="AA17" s="34"/>
      <c r="AB17" s="34"/>
      <c r="AC17" s="35"/>
      <c r="AD17" s="35"/>
      <c r="AE17" s="35"/>
      <c r="AF17" s="35"/>
      <c r="AG17" s="35"/>
      <c r="AH17" s="35"/>
      <c r="AI17" s="35">
        <f>SUM(U17:AG17)</f>
        <v>120</v>
      </c>
      <c r="AJ17" s="35">
        <f>SUM(U17:AH17)</f>
        <v>120</v>
      </c>
      <c r="AK17" s="31" t="s">
        <v>44</v>
      </c>
      <c r="AL17" s="36">
        <v>9</v>
      </c>
      <c r="AM17" s="37">
        <f t="shared" si="0"/>
        <v>155</v>
      </c>
      <c r="AN17" s="37">
        <f t="shared" si="1"/>
        <v>11</v>
      </c>
    </row>
    <row r="18" spans="1:40" ht="15" customHeight="1">
      <c r="A18" s="63">
        <v>6</v>
      </c>
      <c r="B18" s="19" t="s">
        <v>95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3"/>
      <c r="T18" s="36"/>
      <c r="U18" s="34">
        <v>40</v>
      </c>
      <c r="V18" s="34"/>
      <c r="W18" s="34"/>
      <c r="X18" s="34"/>
      <c r="Y18" s="34"/>
      <c r="Z18" s="34"/>
      <c r="AA18" s="34"/>
      <c r="AB18" s="34"/>
      <c r="AC18" s="35"/>
      <c r="AD18" s="35"/>
      <c r="AE18" s="35"/>
      <c r="AF18" s="35"/>
      <c r="AG18" s="35"/>
      <c r="AH18" s="35"/>
      <c r="AI18" s="35">
        <f>SUM(U18:AG18)</f>
        <v>40</v>
      </c>
      <c r="AJ18" s="35">
        <f>SUM(U18:AH18)</f>
        <v>40</v>
      </c>
      <c r="AK18" s="43" t="s">
        <v>43</v>
      </c>
      <c r="AL18" s="36">
        <v>2</v>
      </c>
      <c r="AM18" s="37">
        <f t="shared" si="0"/>
        <v>40</v>
      </c>
      <c r="AN18" s="37">
        <f t="shared" si="1"/>
        <v>2</v>
      </c>
    </row>
    <row r="19" spans="1:40" s="50" customFormat="1" ht="33" customHeight="1">
      <c r="A19" s="63">
        <v>7</v>
      </c>
      <c r="B19" s="20" t="s">
        <v>56</v>
      </c>
      <c r="C19" s="45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4"/>
      <c r="T19" s="48"/>
      <c r="U19" s="46"/>
      <c r="V19" s="46"/>
      <c r="W19" s="46"/>
      <c r="X19" s="46"/>
      <c r="Y19" s="46"/>
      <c r="Z19" s="46"/>
      <c r="AA19" s="46"/>
      <c r="AB19" s="46"/>
      <c r="AC19" s="47"/>
      <c r="AD19" s="47"/>
      <c r="AE19" s="47"/>
      <c r="AF19" s="47"/>
      <c r="AG19" s="47">
        <v>160</v>
      </c>
      <c r="AH19" s="47"/>
      <c r="AI19" s="47">
        <f>SUM(U19:AG19)</f>
        <v>160</v>
      </c>
      <c r="AJ19" s="47">
        <f>SUM(U19:AH19)</f>
        <v>160</v>
      </c>
      <c r="AK19" s="44" t="s">
        <v>43</v>
      </c>
      <c r="AL19" s="48">
        <v>5</v>
      </c>
      <c r="AM19" s="49">
        <f>SUM(AJ19)</f>
        <v>160</v>
      </c>
      <c r="AN19" s="49">
        <f t="shared" si="1"/>
        <v>5</v>
      </c>
    </row>
    <row r="20" spans="1:40" ht="15" customHeight="1" thickBot="1">
      <c r="A20" s="63">
        <v>8</v>
      </c>
      <c r="B20" s="20" t="s">
        <v>91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5">
        <v>20</v>
      </c>
      <c r="N20" s="35"/>
      <c r="O20" s="35"/>
      <c r="P20" s="35"/>
      <c r="Q20" s="35">
        <f>SUM(C20:O20)</f>
        <v>20</v>
      </c>
      <c r="R20" s="35">
        <f>SUM(C20:P20)</f>
        <v>20</v>
      </c>
      <c r="S20" s="44" t="s">
        <v>43</v>
      </c>
      <c r="T20" s="36">
        <v>1</v>
      </c>
      <c r="U20" s="34"/>
      <c r="V20" s="34"/>
      <c r="W20" s="34"/>
      <c r="X20" s="34"/>
      <c r="Y20" s="34"/>
      <c r="Z20" s="34"/>
      <c r="AA20" s="34"/>
      <c r="AB20" s="34"/>
      <c r="AC20" s="35"/>
      <c r="AD20" s="35"/>
      <c r="AE20" s="35">
        <v>40</v>
      </c>
      <c r="AF20" s="35"/>
      <c r="AG20" s="35"/>
      <c r="AH20" s="35"/>
      <c r="AI20" s="35">
        <f>SUM(U20:AG20)</f>
        <v>40</v>
      </c>
      <c r="AJ20" s="35">
        <f>SUM(U20:AH20)</f>
        <v>40</v>
      </c>
      <c r="AK20" s="44" t="s">
        <v>43</v>
      </c>
      <c r="AL20" s="36">
        <v>2</v>
      </c>
      <c r="AM20" s="37">
        <f>SUM(R20,AJ20)</f>
        <v>60</v>
      </c>
      <c r="AN20" s="37">
        <f t="shared" si="1"/>
        <v>3</v>
      </c>
    </row>
    <row r="21" spans="1:40" ht="15" customHeight="1" thickBot="1">
      <c r="A21" s="66" t="s">
        <v>3</v>
      </c>
      <c r="B21" s="67"/>
      <c r="C21" s="38">
        <f>SUM(C13:C20)</f>
        <v>195</v>
      </c>
      <c r="D21" s="38"/>
      <c r="E21" s="38"/>
      <c r="F21" s="38"/>
      <c r="G21" s="38"/>
      <c r="H21" s="38">
        <f>SUM(H13:H20)</f>
        <v>245</v>
      </c>
      <c r="I21" s="38"/>
      <c r="J21" s="38"/>
      <c r="K21" s="38"/>
      <c r="L21" s="38"/>
      <c r="M21" s="38">
        <f>SUM(M13:M20)</f>
        <v>20</v>
      </c>
      <c r="N21" s="38"/>
      <c r="O21" s="38"/>
      <c r="P21" s="38"/>
      <c r="Q21" s="38">
        <f>SUM(Q13:Q20)</f>
        <v>460</v>
      </c>
      <c r="R21" s="38">
        <f>SUM(R13:R20)</f>
        <v>460</v>
      </c>
      <c r="S21" s="38"/>
      <c r="T21" s="38">
        <f>SUM(T13:T20)</f>
        <v>30</v>
      </c>
      <c r="U21" s="38">
        <f>SUM(U13:U20)</f>
        <v>85</v>
      </c>
      <c r="V21" s="38"/>
      <c r="W21" s="38"/>
      <c r="X21" s="38"/>
      <c r="Y21" s="38"/>
      <c r="Z21" s="38">
        <f>SUM(Z13:Z20)</f>
        <v>210</v>
      </c>
      <c r="AA21" s="38"/>
      <c r="AB21" s="38"/>
      <c r="AC21" s="38"/>
      <c r="AD21" s="38"/>
      <c r="AE21" s="38">
        <f>SUM(AE13:AE20)</f>
        <v>40</v>
      </c>
      <c r="AF21" s="38"/>
      <c r="AG21" s="38">
        <f>SUM(AG13:AG20)</f>
        <v>160</v>
      </c>
      <c r="AH21" s="38"/>
      <c r="AI21" s="38">
        <f>SUM(AI13:AI20)</f>
        <v>495</v>
      </c>
      <c r="AJ21" s="38">
        <f>SUM(AJ13:AJ20)</f>
        <v>495</v>
      </c>
      <c r="AK21" s="38"/>
      <c r="AL21" s="38">
        <f>SUM(AL13:AL20)</f>
        <v>30</v>
      </c>
      <c r="AM21" s="39">
        <f>SUM(R21,AJ21)</f>
        <v>955</v>
      </c>
      <c r="AN21" s="39">
        <f t="shared" si="1"/>
        <v>60</v>
      </c>
    </row>
    <row r="22" ht="14.25">
      <c r="C22" s="8" t="s">
        <v>94</v>
      </c>
    </row>
    <row r="27" spans="2:37" ht="12.75">
      <c r="B27" t="s">
        <v>4</v>
      </c>
      <c r="N27" t="s">
        <v>4</v>
      </c>
      <c r="AE27" s="74" t="s">
        <v>4</v>
      </c>
      <c r="AF27" s="73"/>
      <c r="AG27" s="73"/>
      <c r="AH27" s="73"/>
      <c r="AI27" s="73"/>
      <c r="AJ27" s="73"/>
      <c r="AK27" s="73"/>
    </row>
    <row r="28" spans="2:37" ht="12.75">
      <c r="B28" s="1" t="s">
        <v>9</v>
      </c>
      <c r="L28" s="2"/>
      <c r="N28" s="73" t="s">
        <v>5</v>
      </c>
      <c r="O28" s="73"/>
      <c r="P28" s="73"/>
      <c r="Q28" s="73"/>
      <c r="R28" s="73"/>
      <c r="S28" s="73"/>
      <c r="T28" s="73"/>
      <c r="AE28" s="73" t="s">
        <v>6</v>
      </c>
      <c r="AF28" s="73"/>
      <c r="AG28" s="73"/>
      <c r="AH28" s="73"/>
      <c r="AI28" s="73"/>
      <c r="AJ28" s="73"/>
      <c r="AK28" s="73"/>
    </row>
  </sheetData>
  <sheetProtection/>
  <mergeCells count="11">
    <mergeCell ref="A1:AN1"/>
    <mergeCell ref="A11:A12"/>
    <mergeCell ref="B11:B12"/>
    <mergeCell ref="C11:T11"/>
    <mergeCell ref="U11:AL11"/>
    <mergeCell ref="AM11:AM12"/>
    <mergeCell ref="AN11:AN12"/>
    <mergeCell ref="A21:B21"/>
    <mergeCell ref="AE27:AK27"/>
    <mergeCell ref="N28:T28"/>
    <mergeCell ref="AE28:AK28"/>
  </mergeCells>
  <printOptions/>
  <pageMargins left="0" right="0" top="0.984251968503937" bottom="0.3937007874015748" header="0.5118110236220472" footer="0.1968503937007874"/>
  <pageSetup fitToHeight="1" fitToWidth="1" horizontalDpi="600" verticalDpi="600" orientation="landscape" paperSize="9" scale="57" r:id="rId1"/>
  <headerFooter>
    <oddHeader>&amp;RZałącznik nr 1
do Uchwały Senatu Uniwersytetu Medycznego we Wrocławiu nr 1441
z dnia 24 września 2014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80" zoomScaleNormal="80" zoomScalePageLayoutView="0" workbookViewId="0" topLeftCell="A1">
      <selection activeCell="A1" sqref="A1:AN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39" width="5.7109375" style="0" customWidth="1"/>
    <col min="40" max="40" width="6.140625" style="0" customWidth="1"/>
  </cols>
  <sheetData>
    <row r="1" spans="1:40" ht="15" customHeight="1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 t="s">
        <v>99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ht="15" customHeight="1"/>
    <row r="4" spans="1:40" ht="15" customHeight="1">
      <c r="A4" s="29" t="s">
        <v>80</v>
      </c>
      <c r="B4" s="29"/>
      <c r="C4" s="29"/>
      <c r="D4" s="29"/>
      <c r="E4" s="29"/>
      <c r="F4" s="2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5" customHeight="1">
      <c r="A5" s="29" t="s">
        <v>81</v>
      </c>
      <c r="B5" s="29"/>
      <c r="C5" s="29"/>
      <c r="D5" s="29"/>
      <c r="E5" s="29"/>
      <c r="F5" s="2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5" customHeight="1">
      <c r="A6" s="29" t="s">
        <v>87</v>
      </c>
      <c r="B6" s="29"/>
      <c r="C6" s="29"/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5" customHeight="1">
      <c r="A7" s="29" t="s">
        <v>90</v>
      </c>
      <c r="B7" s="29"/>
      <c r="C7" s="29"/>
      <c r="D7" s="29"/>
      <c r="E7" s="29"/>
      <c r="F7" s="2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10" ht="13.5" thickBot="1"/>
    <row r="11" spans="1:40" ht="13.5" thickBot="1">
      <c r="A11" s="75" t="s">
        <v>8</v>
      </c>
      <c r="B11" s="77" t="s">
        <v>7</v>
      </c>
      <c r="C11" s="79" t="s">
        <v>11</v>
      </c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79" t="s">
        <v>12</v>
      </c>
      <c r="V11" s="80"/>
      <c r="W11" s="80"/>
      <c r="X11" s="80"/>
      <c r="Y11" s="80"/>
      <c r="Z11" s="80"/>
      <c r="AA11" s="80"/>
      <c r="AB11" s="80"/>
      <c r="AC11" s="81"/>
      <c r="AD11" s="81"/>
      <c r="AE11" s="81"/>
      <c r="AF11" s="81"/>
      <c r="AG11" s="81"/>
      <c r="AH11" s="81"/>
      <c r="AI11" s="81"/>
      <c r="AJ11" s="81"/>
      <c r="AK11" s="81"/>
      <c r="AL11" s="82"/>
      <c r="AM11" s="68" t="s">
        <v>13</v>
      </c>
      <c r="AN11" s="70" t="s">
        <v>14</v>
      </c>
    </row>
    <row r="12" spans="1:40" ht="234">
      <c r="A12" s="76"/>
      <c r="B12" s="78"/>
      <c r="C12" s="11" t="s">
        <v>15</v>
      </c>
      <c r="D12" s="12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28</v>
      </c>
      <c r="O12" s="7" t="s">
        <v>26</v>
      </c>
      <c r="P12" s="5" t="s">
        <v>0</v>
      </c>
      <c r="Q12" s="7" t="s">
        <v>27</v>
      </c>
      <c r="R12" s="5" t="s">
        <v>10</v>
      </c>
      <c r="S12" s="5" t="s">
        <v>1</v>
      </c>
      <c r="T12" s="6" t="s">
        <v>2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19</v>
      </c>
      <c r="Z12" s="4" t="s">
        <v>20</v>
      </c>
      <c r="AA12" s="4" t="s">
        <v>21</v>
      </c>
      <c r="AB12" s="4" t="s">
        <v>22</v>
      </c>
      <c r="AC12" s="5" t="s">
        <v>23</v>
      </c>
      <c r="AD12" s="5" t="s">
        <v>24</v>
      </c>
      <c r="AE12" s="5" t="s">
        <v>25</v>
      </c>
      <c r="AF12" s="5" t="s">
        <v>28</v>
      </c>
      <c r="AG12" s="5" t="s">
        <v>26</v>
      </c>
      <c r="AH12" s="5" t="s">
        <v>0</v>
      </c>
      <c r="AI12" s="5" t="s">
        <v>27</v>
      </c>
      <c r="AJ12" s="5" t="s">
        <v>10</v>
      </c>
      <c r="AK12" s="5" t="s">
        <v>1</v>
      </c>
      <c r="AL12" s="6" t="s">
        <v>2</v>
      </c>
      <c r="AM12" s="69"/>
      <c r="AN12" s="71"/>
    </row>
    <row r="13" spans="1:40" ht="15" customHeight="1">
      <c r="A13" s="63">
        <v>1</v>
      </c>
      <c r="B13" s="19" t="s">
        <v>57</v>
      </c>
      <c r="C13" s="33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53"/>
      <c r="T13" s="36"/>
      <c r="U13" s="34">
        <v>25</v>
      </c>
      <c r="V13" s="34"/>
      <c r="W13" s="34"/>
      <c r="X13" s="34"/>
      <c r="Y13" s="34"/>
      <c r="Z13" s="34">
        <v>20</v>
      </c>
      <c r="AA13" s="34"/>
      <c r="AB13" s="34"/>
      <c r="AC13" s="35"/>
      <c r="AD13" s="35"/>
      <c r="AE13" s="35"/>
      <c r="AF13" s="35"/>
      <c r="AG13" s="35"/>
      <c r="AH13" s="35"/>
      <c r="AI13" s="35">
        <f>SUM(U13:AG13)</f>
        <v>45</v>
      </c>
      <c r="AJ13" s="35">
        <f>SUM(U13:AH13)</f>
        <v>45</v>
      </c>
      <c r="AK13" s="42" t="s">
        <v>44</v>
      </c>
      <c r="AL13" s="36">
        <v>3</v>
      </c>
      <c r="AM13" s="37">
        <f aca="true" t="shared" si="0" ref="AM13:AM22">SUM(R13,AJ13)</f>
        <v>45</v>
      </c>
      <c r="AN13" s="37">
        <f>SUM(T13,AL13)</f>
        <v>3</v>
      </c>
    </row>
    <row r="14" spans="1:40" ht="15" customHeight="1">
      <c r="A14" s="63">
        <v>2</v>
      </c>
      <c r="B14" s="19" t="s">
        <v>58</v>
      </c>
      <c r="C14" s="33">
        <v>30</v>
      </c>
      <c r="D14" s="34"/>
      <c r="E14" s="35"/>
      <c r="F14" s="35"/>
      <c r="G14" s="35"/>
      <c r="H14" s="35">
        <v>45</v>
      </c>
      <c r="I14" s="35"/>
      <c r="J14" s="35"/>
      <c r="K14" s="35"/>
      <c r="L14" s="35"/>
      <c r="M14" s="35"/>
      <c r="N14" s="35"/>
      <c r="O14" s="35"/>
      <c r="P14" s="35"/>
      <c r="Q14" s="35">
        <f>SUM(C14:O14)</f>
        <v>75</v>
      </c>
      <c r="R14" s="35">
        <f>SUM(C14:P14)</f>
        <v>75</v>
      </c>
      <c r="S14" s="42" t="s">
        <v>44</v>
      </c>
      <c r="T14" s="36">
        <v>5</v>
      </c>
      <c r="U14" s="34"/>
      <c r="V14" s="34"/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35"/>
      <c r="AI14" s="35"/>
      <c r="AJ14" s="35"/>
      <c r="AK14" s="43"/>
      <c r="AL14" s="36"/>
      <c r="AM14" s="37">
        <f t="shared" si="0"/>
        <v>75</v>
      </c>
      <c r="AN14" s="37">
        <f>SUM(T14,AL14)</f>
        <v>5</v>
      </c>
    </row>
    <row r="15" spans="1:40" ht="15" customHeight="1">
      <c r="A15" s="63">
        <v>3</v>
      </c>
      <c r="B15" s="19" t="s">
        <v>59</v>
      </c>
      <c r="C15" s="33">
        <v>15</v>
      </c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>
        <f>SUM(C15:O15)</f>
        <v>15</v>
      </c>
      <c r="R15" s="35">
        <f>SUM(C15:P15)</f>
        <v>15</v>
      </c>
      <c r="S15" s="44" t="s">
        <v>43</v>
      </c>
      <c r="T15" s="36">
        <v>1</v>
      </c>
      <c r="U15" s="34"/>
      <c r="V15" s="34">
        <v>30</v>
      </c>
      <c r="W15" s="34"/>
      <c r="X15" s="34"/>
      <c r="Y15" s="34"/>
      <c r="Z15" s="34"/>
      <c r="AA15" s="34"/>
      <c r="AB15" s="34"/>
      <c r="AC15" s="35"/>
      <c r="AD15" s="35"/>
      <c r="AE15" s="35"/>
      <c r="AF15" s="35"/>
      <c r="AG15" s="35"/>
      <c r="AH15" s="35"/>
      <c r="AI15" s="35">
        <f>SUM(U15:AG15)</f>
        <v>30</v>
      </c>
      <c r="AJ15" s="35">
        <f>SUM(U15:AH15)</f>
        <v>30</v>
      </c>
      <c r="AK15" s="44" t="s">
        <v>43</v>
      </c>
      <c r="AL15" s="36">
        <v>2</v>
      </c>
      <c r="AM15" s="37">
        <f t="shared" si="0"/>
        <v>45</v>
      </c>
      <c r="AN15" s="37">
        <f>SUM(T15,AL15)</f>
        <v>3</v>
      </c>
    </row>
    <row r="16" spans="1:40" ht="15" customHeight="1">
      <c r="A16" s="63">
        <v>4</v>
      </c>
      <c r="B16" s="19" t="s">
        <v>60</v>
      </c>
      <c r="C16" s="33">
        <v>10</v>
      </c>
      <c r="D16" s="34"/>
      <c r="E16" s="35"/>
      <c r="F16" s="35">
        <v>20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>
        <f>SUM(C16:O16)</f>
        <v>30</v>
      </c>
      <c r="R16" s="35">
        <f>SUM(C16:P16)</f>
        <v>30</v>
      </c>
      <c r="S16" s="42" t="s">
        <v>44</v>
      </c>
      <c r="T16" s="36">
        <v>3</v>
      </c>
      <c r="U16" s="34"/>
      <c r="V16" s="34"/>
      <c r="W16" s="34"/>
      <c r="X16" s="34"/>
      <c r="Y16" s="34"/>
      <c r="Z16" s="34"/>
      <c r="AA16" s="34"/>
      <c r="AB16" s="34"/>
      <c r="AC16" s="35"/>
      <c r="AD16" s="35"/>
      <c r="AE16" s="35"/>
      <c r="AF16" s="35"/>
      <c r="AG16" s="35"/>
      <c r="AH16" s="35"/>
      <c r="AI16" s="35"/>
      <c r="AJ16" s="35"/>
      <c r="AK16" s="43"/>
      <c r="AL16" s="36"/>
      <c r="AM16" s="37">
        <f t="shared" si="0"/>
        <v>30</v>
      </c>
      <c r="AN16" s="37">
        <f>SUM(T16,AL16)</f>
        <v>3</v>
      </c>
    </row>
    <row r="17" spans="1:40" ht="15" customHeight="1">
      <c r="A17" s="63">
        <v>5</v>
      </c>
      <c r="B17" s="19" t="s">
        <v>61</v>
      </c>
      <c r="C17" s="33">
        <v>30</v>
      </c>
      <c r="D17" s="34"/>
      <c r="E17" s="35"/>
      <c r="F17" s="35">
        <v>75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>
        <f>SUM(C17:O17)</f>
        <v>105</v>
      </c>
      <c r="R17" s="35">
        <f>SUM(C17:P17)</f>
        <v>105</v>
      </c>
      <c r="S17" s="43" t="s">
        <v>43</v>
      </c>
      <c r="T17" s="36">
        <v>7</v>
      </c>
      <c r="U17" s="34">
        <v>30</v>
      </c>
      <c r="V17" s="34"/>
      <c r="W17" s="34"/>
      <c r="X17" s="34">
        <v>75</v>
      </c>
      <c r="Y17" s="34"/>
      <c r="Z17" s="34"/>
      <c r="AA17" s="34"/>
      <c r="AB17" s="34"/>
      <c r="AC17" s="35"/>
      <c r="AD17" s="35"/>
      <c r="AE17" s="35"/>
      <c r="AF17" s="35"/>
      <c r="AG17" s="35"/>
      <c r="AH17" s="35"/>
      <c r="AI17" s="35">
        <f>SUM(U17:AG17)</f>
        <v>105</v>
      </c>
      <c r="AJ17" s="35">
        <f>SUM(U17:AH17)</f>
        <v>105</v>
      </c>
      <c r="AK17" s="42" t="s">
        <v>44</v>
      </c>
      <c r="AL17" s="36">
        <v>7</v>
      </c>
      <c r="AM17" s="37">
        <f t="shared" si="0"/>
        <v>210</v>
      </c>
      <c r="AN17" s="37">
        <f>SUM(AL17,T17)</f>
        <v>14</v>
      </c>
    </row>
    <row r="18" spans="1:40" ht="15" customHeight="1">
      <c r="A18" s="63">
        <v>6</v>
      </c>
      <c r="B18" s="19" t="s">
        <v>62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3"/>
      <c r="T18" s="36"/>
      <c r="U18" s="34">
        <v>30</v>
      </c>
      <c r="V18" s="34"/>
      <c r="W18" s="34"/>
      <c r="X18" s="34"/>
      <c r="Y18" s="34"/>
      <c r="Z18" s="34"/>
      <c r="AA18" s="34"/>
      <c r="AB18" s="34"/>
      <c r="AC18" s="35"/>
      <c r="AD18" s="35"/>
      <c r="AE18" s="35"/>
      <c r="AF18" s="35"/>
      <c r="AG18" s="35"/>
      <c r="AH18" s="35"/>
      <c r="AI18" s="35">
        <f>SUM(U18:AG18)</f>
        <v>30</v>
      </c>
      <c r="AJ18" s="35">
        <f>SUM(U18:AH18)</f>
        <v>30</v>
      </c>
      <c r="AK18" s="43" t="s">
        <v>43</v>
      </c>
      <c r="AL18" s="36">
        <v>2</v>
      </c>
      <c r="AM18" s="37">
        <f t="shared" si="0"/>
        <v>30</v>
      </c>
      <c r="AN18" s="37">
        <f>SUM(AL18,T18)</f>
        <v>2</v>
      </c>
    </row>
    <row r="19" spans="1:40" ht="15" customHeight="1">
      <c r="A19" s="63">
        <v>7</v>
      </c>
      <c r="B19" s="16" t="s">
        <v>63</v>
      </c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0"/>
      <c r="T19" s="36"/>
      <c r="U19" s="34">
        <v>30</v>
      </c>
      <c r="V19" s="34"/>
      <c r="W19" s="34">
        <v>30</v>
      </c>
      <c r="X19" s="34"/>
      <c r="Y19" s="34"/>
      <c r="Z19" s="34">
        <v>15</v>
      </c>
      <c r="AA19" s="34"/>
      <c r="AB19" s="34"/>
      <c r="AC19" s="35"/>
      <c r="AD19" s="35"/>
      <c r="AE19" s="35"/>
      <c r="AF19" s="35"/>
      <c r="AG19" s="35"/>
      <c r="AH19" s="35"/>
      <c r="AI19" s="35">
        <f>SUM(U19:AG19)</f>
        <v>75</v>
      </c>
      <c r="AJ19" s="35">
        <f>SUM(U19:AH19)</f>
        <v>75</v>
      </c>
      <c r="AK19" s="31" t="s">
        <v>44</v>
      </c>
      <c r="AL19" s="36">
        <v>5</v>
      </c>
      <c r="AM19" s="37">
        <f t="shared" si="0"/>
        <v>75</v>
      </c>
      <c r="AN19" s="37">
        <f>SUM(AL19,T19)</f>
        <v>5</v>
      </c>
    </row>
    <row r="20" spans="1:40" s="50" customFormat="1" ht="33.75" customHeight="1">
      <c r="A20" s="51">
        <v>8</v>
      </c>
      <c r="B20" s="20" t="s">
        <v>64</v>
      </c>
      <c r="C20" s="45">
        <v>15</v>
      </c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>
        <f>SUM(C20:O20)</f>
        <v>15</v>
      </c>
      <c r="R20" s="47">
        <f>SUM(C20:P20)</f>
        <v>15</v>
      </c>
      <c r="S20" s="44" t="s">
        <v>43</v>
      </c>
      <c r="T20" s="48">
        <v>1</v>
      </c>
      <c r="U20" s="46">
        <v>15</v>
      </c>
      <c r="V20" s="46"/>
      <c r="W20" s="46"/>
      <c r="X20" s="46"/>
      <c r="Y20" s="46"/>
      <c r="Z20" s="46">
        <v>45</v>
      </c>
      <c r="AA20" s="46"/>
      <c r="AB20" s="46"/>
      <c r="AC20" s="47"/>
      <c r="AD20" s="47"/>
      <c r="AE20" s="47"/>
      <c r="AF20" s="47"/>
      <c r="AG20" s="47"/>
      <c r="AH20" s="47"/>
      <c r="AI20" s="47">
        <f>SUM(U20:AG20)</f>
        <v>60</v>
      </c>
      <c r="AJ20" s="47">
        <f>SUM(U20:AH20)</f>
        <v>60</v>
      </c>
      <c r="AK20" s="54" t="s">
        <v>44</v>
      </c>
      <c r="AL20" s="48">
        <v>4</v>
      </c>
      <c r="AM20" s="49">
        <f t="shared" si="0"/>
        <v>75</v>
      </c>
      <c r="AN20" s="49">
        <f>SUM(AL20,T20)</f>
        <v>5</v>
      </c>
    </row>
    <row r="21" spans="1:40" ht="18" customHeight="1">
      <c r="A21" s="63">
        <v>9</v>
      </c>
      <c r="B21" s="21" t="s">
        <v>93</v>
      </c>
      <c r="C21" s="33"/>
      <c r="D21" s="34"/>
      <c r="E21" s="35"/>
      <c r="F21" s="35"/>
      <c r="G21" s="35"/>
      <c r="H21" s="35">
        <v>90</v>
      </c>
      <c r="I21" s="35"/>
      <c r="J21" s="35"/>
      <c r="K21" s="35"/>
      <c r="L21" s="35"/>
      <c r="M21" s="35"/>
      <c r="N21" s="35"/>
      <c r="O21" s="35"/>
      <c r="P21" s="35"/>
      <c r="Q21" s="35">
        <f>SUM(C21:O21)</f>
        <v>90</v>
      </c>
      <c r="R21" s="35">
        <f>SUM(C21:P21)</f>
        <v>90</v>
      </c>
      <c r="S21" s="43" t="s">
        <v>43</v>
      </c>
      <c r="T21" s="36">
        <v>6</v>
      </c>
      <c r="U21" s="34"/>
      <c r="V21" s="34"/>
      <c r="W21" s="34"/>
      <c r="X21" s="34"/>
      <c r="Y21" s="34"/>
      <c r="Z21" s="34"/>
      <c r="AA21" s="34"/>
      <c r="AB21" s="34"/>
      <c r="AC21" s="35"/>
      <c r="AD21" s="35"/>
      <c r="AE21" s="35"/>
      <c r="AF21" s="35"/>
      <c r="AG21" s="35"/>
      <c r="AH21" s="35"/>
      <c r="AI21" s="35"/>
      <c r="AJ21" s="35"/>
      <c r="AK21" s="43"/>
      <c r="AL21" s="36"/>
      <c r="AM21" s="37">
        <f t="shared" si="0"/>
        <v>90</v>
      </c>
      <c r="AN21" s="37">
        <f>SUM(AL21,T21)</f>
        <v>6</v>
      </c>
    </row>
    <row r="22" spans="1:40" ht="15" customHeight="1">
      <c r="A22" s="63">
        <v>10</v>
      </c>
      <c r="B22" s="22" t="s">
        <v>65</v>
      </c>
      <c r="C22" s="33">
        <v>26</v>
      </c>
      <c r="D22" s="34">
        <v>4</v>
      </c>
      <c r="E22" s="35"/>
      <c r="F22" s="35"/>
      <c r="G22" s="35"/>
      <c r="H22" s="35">
        <v>60</v>
      </c>
      <c r="I22" s="35"/>
      <c r="J22" s="35"/>
      <c r="K22" s="35"/>
      <c r="L22" s="35"/>
      <c r="M22" s="35"/>
      <c r="N22" s="35"/>
      <c r="O22" s="35"/>
      <c r="P22" s="35"/>
      <c r="Q22" s="35">
        <f>SUM(C22:O22)</f>
        <v>90</v>
      </c>
      <c r="R22" s="35">
        <f>SUM(C22:P22)</f>
        <v>90</v>
      </c>
      <c r="S22" s="42" t="s">
        <v>44</v>
      </c>
      <c r="T22" s="36">
        <v>6</v>
      </c>
      <c r="U22" s="34"/>
      <c r="V22" s="34"/>
      <c r="W22" s="34"/>
      <c r="X22" s="34"/>
      <c r="Y22" s="34"/>
      <c r="Z22" s="34"/>
      <c r="AA22" s="34"/>
      <c r="AB22" s="34"/>
      <c r="AC22" s="35"/>
      <c r="AD22" s="35"/>
      <c r="AE22" s="35"/>
      <c r="AF22" s="35"/>
      <c r="AG22" s="35"/>
      <c r="AH22" s="35"/>
      <c r="AI22" s="35"/>
      <c r="AJ22" s="35"/>
      <c r="AK22" s="43"/>
      <c r="AL22" s="36"/>
      <c r="AM22" s="37">
        <f t="shared" si="0"/>
        <v>90</v>
      </c>
      <c r="AN22" s="37">
        <f>SUM(T22,AL22)</f>
        <v>6</v>
      </c>
    </row>
    <row r="23" spans="1:40" s="52" customFormat="1" ht="33.75" customHeight="1">
      <c r="A23" s="51">
        <v>11</v>
      </c>
      <c r="B23" s="55" t="s">
        <v>66</v>
      </c>
      <c r="C23" s="45"/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4"/>
      <c r="T23" s="48"/>
      <c r="U23" s="46"/>
      <c r="V23" s="46"/>
      <c r="W23" s="46"/>
      <c r="X23" s="46"/>
      <c r="Y23" s="46"/>
      <c r="Z23" s="46"/>
      <c r="AA23" s="46"/>
      <c r="AB23" s="46"/>
      <c r="AC23" s="47"/>
      <c r="AD23" s="47"/>
      <c r="AE23" s="47"/>
      <c r="AF23" s="47"/>
      <c r="AG23" s="47">
        <v>160</v>
      </c>
      <c r="AH23" s="47"/>
      <c r="AI23" s="47">
        <f>SUM(U23:AG23)</f>
        <v>160</v>
      </c>
      <c r="AJ23" s="47">
        <f>SUM(U23:AH23)</f>
        <v>160</v>
      </c>
      <c r="AK23" s="44" t="s">
        <v>43</v>
      </c>
      <c r="AL23" s="48">
        <v>5</v>
      </c>
      <c r="AM23" s="49">
        <f>SUM(AJ23,R23)</f>
        <v>160</v>
      </c>
      <c r="AN23" s="49">
        <f>SUM(T23,AL23)</f>
        <v>5</v>
      </c>
    </row>
    <row r="24" spans="1:40" s="52" customFormat="1" ht="20.25" customHeight="1" thickBot="1">
      <c r="A24" s="63">
        <v>12</v>
      </c>
      <c r="B24" s="56" t="s">
        <v>91</v>
      </c>
      <c r="C24" s="45"/>
      <c r="D24" s="46"/>
      <c r="E24" s="47"/>
      <c r="F24" s="47"/>
      <c r="G24" s="47"/>
      <c r="H24" s="47"/>
      <c r="I24" s="47"/>
      <c r="J24" s="47"/>
      <c r="K24" s="47"/>
      <c r="L24" s="47"/>
      <c r="M24" s="47">
        <v>20</v>
      </c>
      <c r="N24" s="47"/>
      <c r="O24" s="47"/>
      <c r="P24" s="47"/>
      <c r="Q24" s="47">
        <f>SUM(C24:O24)</f>
        <v>20</v>
      </c>
      <c r="R24" s="47">
        <f>SUM(C24:P24)</f>
        <v>20</v>
      </c>
      <c r="S24" s="44" t="s">
        <v>43</v>
      </c>
      <c r="T24" s="48">
        <v>1</v>
      </c>
      <c r="U24" s="46"/>
      <c r="V24" s="46"/>
      <c r="W24" s="46"/>
      <c r="X24" s="46"/>
      <c r="Y24" s="46"/>
      <c r="Z24" s="46"/>
      <c r="AA24" s="46"/>
      <c r="AB24" s="46"/>
      <c r="AC24" s="47"/>
      <c r="AD24" s="47"/>
      <c r="AE24" s="47">
        <v>40</v>
      </c>
      <c r="AF24" s="47"/>
      <c r="AG24" s="47"/>
      <c r="AH24" s="47"/>
      <c r="AI24" s="47">
        <f>SUM(U24:AG24)</f>
        <v>40</v>
      </c>
      <c r="AJ24" s="47">
        <f>SUM(U24:AH24)</f>
        <v>40</v>
      </c>
      <c r="AK24" s="44" t="s">
        <v>43</v>
      </c>
      <c r="AL24" s="48">
        <v>2</v>
      </c>
      <c r="AM24" s="49">
        <f>SUM(R24,AJ24)</f>
        <v>60</v>
      </c>
      <c r="AN24" s="49">
        <f>SUM(T24,AL24)</f>
        <v>3</v>
      </c>
    </row>
    <row r="25" spans="1:40" ht="15" customHeight="1" thickBot="1">
      <c r="A25" s="66" t="s">
        <v>3</v>
      </c>
      <c r="B25" s="67"/>
      <c r="C25" s="38">
        <f>SUM(C13:C24)</f>
        <v>126</v>
      </c>
      <c r="D25" s="38">
        <f>SUM(D13:D24)</f>
        <v>4</v>
      </c>
      <c r="E25" s="38"/>
      <c r="F25" s="38">
        <f>SUM(F13:F24)</f>
        <v>95</v>
      </c>
      <c r="G25" s="38"/>
      <c r="H25" s="38">
        <f>SUM(H13:H24)</f>
        <v>195</v>
      </c>
      <c r="I25" s="38"/>
      <c r="J25" s="38"/>
      <c r="K25" s="38"/>
      <c r="L25" s="38"/>
      <c r="M25" s="38">
        <f>SUM(M13:M24)</f>
        <v>20</v>
      </c>
      <c r="N25" s="38"/>
      <c r="O25" s="38"/>
      <c r="P25" s="38"/>
      <c r="Q25" s="38">
        <f>SUM(Q13:Q24)</f>
        <v>440</v>
      </c>
      <c r="R25" s="38">
        <f>SUM(R13:R24)</f>
        <v>440</v>
      </c>
      <c r="S25" s="38"/>
      <c r="T25" s="38">
        <f>SUM(T13:T24)</f>
        <v>30</v>
      </c>
      <c r="U25" s="38">
        <f>SUM(U13:U24)</f>
        <v>130</v>
      </c>
      <c r="V25" s="38">
        <f>SUM(V13:V24)</f>
        <v>30</v>
      </c>
      <c r="W25" s="38">
        <f>SUM(W13:W24)</f>
        <v>30</v>
      </c>
      <c r="X25" s="38">
        <f>SUM(X13:X24)</f>
        <v>75</v>
      </c>
      <c r="Y25" s="38"/>
      <c r="Z25" s="38">
        <f>SUM(Z13:Z24)</f>
        <v>80</v>
      </c>
      <c r="AA25" s="38"/>
      <c r="AB25" s="38"/>
      <c r="AC25" s="38"/>
      <c r="AD25" s="38"/>
      <c r="AE25" s="38">
        <f>SUM(AE14:AE24)</f>
        <v>40</v>
      </c>
      <c r="AF25" s="38"/>
      <c r="AG25" s="38">
        <f>SUM(AG23:AG24)</f>
        <v>160</v>
      </c>
      <c r="AH25" s="38"/>
      <c r="AI25" s="38">
        <f>SUM(AI13:AI24)</f>
        <v>545</v>
      </c>
      <c r="AJ25" s="38">
        <f>SUM(AJ13:AJ24)</f>
        <v>545</v>
      </c>
      <c r="AK25" s="38"/>
      <c r="AL25" s="38">
        <f>SUM(AL13:AL24)</f>
        <v>30</v>
      </c>
      <c r="AM25" s="39">
        <f>SUM(R25,AJ25)</f>
        <v>985</v>
      </c>
      <c r="AN25" s="39">
        <f>SUM(T25,AL25)</f>
        <v>60</v>
      </c>
    </row>
    <row r="26" ht="14.25">
      <c r="C26" s="8" t="s">
        <v>96</v>
      </c>
    </row>
    <row r="31" spans="2:37" ht="12.75">
      <c r="B31" t="s">
        <v>4</v>
      </c>
      <c r="N31" t="s">
        <v>4</v>
      </c>
      <c r="AE31" s="74" t="s">
        <v>4</v>
      </c>
      <c r="AF31" s="73"/>
      <c r="AG31" s="73"/>
      <c r="AH31" s="73"/>
      <c r="AI31" s="73"/>
      <c r="AJ31" s="73"/>
      <c r="AK31" s="73"/>
    </row>
    <row r="32" spans="2:37" ht="12.75">
      <c r="B32" s="1" t="s">
        <v>9</v>
      </c>
      <c r="L32" s="2"/>
      <c r="N32" s="73" t="s">
        <v>5</v>
      </c>
      <c r="O32" s="73"/>
      <c r="P32" s="73"/>
      <c r="Q32" s="73"/>
      <c r="R32" s="73"/>
      <c r="S32" s="73"/>
      <c r="T32" s="73"/>
      <c r="AE32" s="73" t="s">
        <v>6</v>
      </c>
      <c r="AF32" s="73"/>
      <c r="AG32" s="73"/>
      <c r="AH32" s="73"/>
      <c r="AI32" s="73"/>
      <c r="AJ32" s="73"/>
      <c r="AK32" s="73"/>
    </row>
  </sheetData>
  <sheetProtection/>
  <mergeCells count="11">
    <mergeCell ref="A1:AN1"/>
    <mergeCell ref="A11:A12"/>
    <mergeCell ref="B11:B12"/>
    <mergeCell ref="C11:T11"/>
    <mergeCell ref="U11:AL11"/>
    <mergeCell ref="AM11:AM12"/>
    <mergeCell ref="AN11:AN12"/>
    <mergeCell ref="A25:B25"/>
    <mergeCell ref="AE31:AK31"/>
    <mergeCell ref="N32:T32"/>
    <mergeCell ref="AE32:AK32"/>
  </mergeCells>
  <printOptions/>
  <pageMargins left="0" right="0" top="0.984251968503937" bottom="0.3937007874015748" header="0.5118110236220472" footer="0.1968503937007874"/>
  <pageSetup fitToHeight="1" fitToWidth="1" horizontalDpi="600" verticalDpi="600" orientation="landscape" paperSize="9" scale="57" r:id="rId1"/>
  <headerFooter>
    <oddHeader>&amp;RZałącznik nr 1
do Uchwały Senatu Uniwersytetu Medycznego we Wrocławiu nr 1441
z dnia 24 września 2014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="80" zoomScaleNormal="80" zoomScalePageLayoutView="0" workbookViewId="0" topLeftCell="A1">
      <selection activeCell="A1" sqref="A1:AN2"/>
    </sheetView>
  </sheetViews>
  <sheetFormatPr defaultColWidth="9.140625" defaultRowHeight="12.75"/>
  <cols>
    <col min="1" max="1" width="4.28125" style="0" customWidth="1"/>
    <col min="2" max="2" width="41.00390625" style="0" customWidth="1"/>
    <col min="3" max="3" width="4.8515625" style="0" customWidth="1"/>
    <col min="4" max="5" width="5.140625" style="0" customWidth="1"/>
    <col min="6" max="8" width="5.7109375" style="0" customWidth="1"/>
    <col min="9" max="9" width="4.57421875" style="0" customWidth="1"/>
    <col min="10" max="10" width="5.7109375" style="0" customWidth="1"/>
    <col min="11" max="11" width="5.00390625" style="0" customWidth="1"/>
    <col min="12" max="39" width="5.7109375" style="0" customWidth="1"/>
    <col min="40" max="40" width="5.8515625" style="0" customWidth="1"/>
  </cols>
  <sheetData>
    <row r="1" spans="1:40" ht="15" customHeight="1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 t="s">
        <v>99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ht="15" customHeight="1"/>
    <row r="4" spans="1:40" ht="15" customHeight="1">
      <c r="A4" s="29" t="s">
        <v>80</v>
      </c>
      <c r="B4" s="29"/>
      <c r="C4" s="29"/>
      <c r="D4" s="29"/>
      <c r="E4" s="29"/>
      <c r="F4" s="2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5" customHeight="1">
      <c r="A5" s="29" t="s">
        <v>81</v>
      </c>
      <c r="B5" s="29"/>
      <c r="C5" s="29"/>
      <c r="D5" s="29"/>
      <c r="E5" s="29"/>
      <c r="F5" s="2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5" customHeight="1">
      <c r="A6" s="29" t="s">
        <v>88</v>
      </c>
      <c r="B6" s="29"/>
      <c r="C6" s="29"/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5" customHeight="1">
      <c r="A7" s="29" t="s">
        <v>90</v>
      </c>
      <c r="B7" s="29"/>
      <c r="C7" s="29"/>
      <c r="D7" s="29"/>
      <c r="E7" s="29"/>
      <c r="F7" s="2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10" ht="13.5" thickBot="1"/>
    <row r="11" spans="1:40" ht="13.5" thickBot="1">
      <c r="A11" s="75" t="s">
        <v>8</v>
      </c>
      <c r="B11" s="77" t="s">
        <v>7</v>
      </c>
      <c r="C11" s="79" t="s">
        <v>11</v>
      </c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79" t="s">
        <v>12</v>
      </c>
      <c r="V11" s="80"/>
      <c r="W11" s="80"/>
      <c r="X11" s="80"/>
      <c r="Y11" s="80"/>
      <c r="Z11" s="80"/>
      <c r="AA11" s="80"/>
      <c r="AB11" s="80"/>
      <c r="AC11" s="81"/>
      <c r="AD11" s="81"/>
      <c r="AE11" s="81"/>
      <c r="AF11" s="81"/>
      <c r="AG11" s="81"/>
      <c r="AH11" s="81"/>
      <c r="AI11" s="81"/>
      <c r="AJ11" s="81"/>
      <c r="AK11" s="81"/>
      <c r="AL11" s="82"/>
      <c r="AM11" s="83" t="s">
        <v>13</v>
      </c>
      <c r="AN11" s="85" t="s">
        <v>14</v>
      </c>
    </row>
    <row r="12" spans="1:40" ht="234">
      <c r="A12" s="76"/>
      <c r="B12" s="78"/>
      <c r="C12" s="11" t="s">
        <v>15</v>
      </c>
      <c r="D12" s="12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28</v>
      </c>
      <c r="O12" s="7" t="s">
        <v>26</v>
      </c>
      <c r="P12" s="5" t="s">
        <v>0</v>
      </c>
      <c r="Q12" s="7" t="s">
        <v>27</v>
      </c>
      <c r="R12" s="5" t="s">
        <v>10</v>
      </c>
      <c r="S12" s="5" t="s">
        <v>1</v>
      </c>
      <c r="T12" s="6" t="s">
        <v>2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19</v>
      </c>
      <c r="Z12" s="4" t="s">
        <v>20</v>
      </c>
      <c r="AA12" s="4" t="s">
        <v>21</v>
      </c>
      <c r="AB12" s="4" t="s">
        <v>22</v>
      </c>
      <c r="AC12" s="5" t="s">
        <v>23</v>
      </c>
      <c r="AD12" s="5" t="s">
        <v>24</v>
      </c>
      <c r="AE12" s="5" t="s">
        <v>25</v>
      </c>
      <c r="AF12" s="5" t="s">
        <v>28</v>
      </c>
      <c r="AG12" s="5" t="s">
        <v>26</v>
      </c>
      <c r="AH12" s="5" t="s">
        <v>0</v>
      </c>
      <c r="AI12" s="5" t="s">
        <v>27</v>
      </c>
      <c r="AJ12" s="5" t="s">
        <v>10</v>
      </c>
      <c r="AK12" s="5" t="s">
        <v>1</v>
      </c>
      <c r="AL12" s="6" t="s">
        <v>2</v>
      </c>
      <c r="AM12" s="84"/>
      <c r="AN12" s="86"/>
    </row>
    <row r="13" spans="1:40" ht="15" customHeight="1">
      <c r="A13" s="63">
        <v>1</v>
      </c>
      <c r="B13" s="23" t="s">
        <v>67</v>
      </c>
      <c r="C13" s="33">
        <v>15</v>
      </c>
      <c r="D13" s="34"/>
      <c r="E13" s="35"/>
      <c r="F13" s="35"/>
      <c r="G13" s="35"/>
      <c r="H13" s="35">
        <v>15</v>
      </c>
      <c r="I13" s="35"/>
      <c r="J13" s="35"/>
      <c r="K13" s="35"/>
      <c r="L13" s="35"/>
      <c r="M13" s="35"/>
      <c r="N13" s="35"/>
      <c r="O13" s="35"/>
      <c r="P13" s="35"/>
      <c r="Q13" s="35">
        <f aca="true" t="shared" si="0" ref="Q13:Q20">SUM(C13:O13)</f>
        <v>30</v>
      </c>
      <c r="R13" s="35">
        <f aca="true" t="shared" si="1" ref="R13:R20">SUM(C13:P13)</f>
        <v>30</v>
      </c>
      <c r="S13" s="30" t="s">
        <v>43</v>
      </c>
      <c r="T13" s="36">
        <v>2</v>
      </c>
      <c r="U13" s="34"/>
      <c r="V13" s="34"/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35"/>
      <c r="AI13" s="35"/>
      <c r="AJ13" s="35"/>
      <c r="AK13" s="30"/>
      <c r="AL13" s="36"/>
      <c r="AM13" s="37">
        <f aca="true" t="shared" si="2" ref="AM13:AM26">SUM(R13,AJ13)</f>
        <v>30</v>
      </c>
      <c r="AN13" s="37">
        <f>SUM(T13,AL13)</f>
        <v>2</v>
      </c>
    </row>
    <row r="14" spans="1:40" ht="15" customHeight="1">
      <c r="A14" s="63">
        <v>2</v>
      </c>
      <c r="B14" s="13" t="s">
        <v>68</v>
      </c>
      <c r="C14" s="33">
        <v>30</v>
      </c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>
        <f t="shared" si="0"/>
        <v>30</v>
      </c>
      <c r="R14" s="35">
        <f t="shared" si="1"/>
        <v>30</v>
      </c>
      <c r="S14" s="30" t="s">
        <v>43</v>
      </c>
      <c r="T14" s="36">
        <v>2</v>
      </c>
      <c r="U14" s="34"/>
      <c r="V14" s="34"/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35"/>
      <c r="AI14" s="35"/>
      <c r="AJ14" s="35"/>
      <c r="AK14" s="30"/>
      <c r="AL14" s="36"/>
      <c r="AM14" s="37">
        <f t="shared" si="2"/>
        <v>30</v>
      </c>
      <c r="AN14" s="37">
        <f>SUM(T14,AL14)</f>
        <v>2</v>
      </c>
    </row>
    <row r="15" spans="1:40" ht="15" customHeight="1">
      <c r="A15" s="63">
        <v>3</v>
      </c>
      <c r="B15" s="13" t="s">
        <v>69</v>
      </c>
      <c r="C15" s="33">
        <v>20</v>
      </c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>
        <f t="shared" si="0"/>
        <v>20</v>
      </c>
      <c r="R15" s="35">
        <f t="shared" si="1"/>
        <v>20</v>
      </c>
      <c r="S15" s="30" t="s">
        <v>43</v>
      </c>
      <c r="T15" s="36">
        <v>1</v>
      </c>
      <c r="U15" s="34"/>
      <c r="V15" s="34"/>
      <c r="W15" s="34"/>
      <c r="X15" s="34">
        <v>30</v>
      </c>
      <c r="Y15" s="34"/>
      <c r="Z15" s="34"/>
      <c r="AA15" s="34"/>
      <c r="AB15" s="34"/>
      <c r="AC15" s="35"/>
      <c r="AD15" s="35"/>
      <c r="AE15" s="35"/>
      <c r="AF15" s="35"/>
      <c r="AG15" s="35"/>
      <c r="AH15" s="35"/>
      <c r="AI15" s="35">
        <f>SUM(U15:AG15)</f>
        <v>30</v>
      </c>
      <c r="AJ15" s="35">
        <f>SUM(U15:AH15)</f>
        <v>30</v>
      </c>
      <c r="AK15" s="30" t="s">
        <v>43</v>
      </c>
      <c r="AL15" s="36">
        <v>2</v>
      </c>
      <c r="AM15" s="37">
        <f t="shared" si="2"/>
        <v>50</v>
      </c>
      <c r="AN15" s="37">
        <f aca="true" t="shared" si="3" ref="AN15:AN25">SUM(AL15,T15)</f>
        <v>3</v>
      </c>
    </row>
    <row r="16" spans="1:40" ht="15" customHeight="1">
      <c r="A16" s="63">
        <v>4</v>
      </c>
      <c r="B16" s="13" t="s">
        <v>70</v>
      </c>
      <c r="C16" s="33"/>
      <c r="D16" s="34"/>
      <c r="E16" s="35"/>
      <c r="F16" s="35">
        <v>48</v>
      </c>
      <c r="G16" s="35"/>
      <c r="H16" s="35"/>
      <c r="I16" s="35"/>
      <c r="J16" s="35">
        <v>12</v>
      </c>
      <c r="K16" s="35"/>
      <c r="L16" s="35"/>
      <c r="M16" s="35"/>
      <c r="N16" s="35"/>
      <c r="O16" s="35"/>
      <c r="P16" s="35"/>
      <c r="Q16" s="35">
        <f t="shared" si="0"/>
        <v>60</v>
      </c>
      <c r="R16" s="35">
        <f t="shared" si="1"/>
        <v>60</v>
      </c>
      <c r="S16" s="30" t="s">
        <v>43</v>
      </c>
      <c r="T16" s="36">
        <v>5</v>
      </c>
      <c r="U16" s="34"/>
      <c r="V16" s="34"/>
      <c r="W16" s="34"/>
      <c r="X16" s="34"/>
      <c r="Y16" s="34"/>
      <c r="Z16" s="34"/>
      <c r="AA16" s="34"/>
      <c r="AB16" s="34"/>
      <c r="AC16" s="35"/>
      <c r="AD16" s="35"/>
      <c r="AE16" s="35"/>
      <c r="AF16" s="35"/>
      <c r="AG16" s="35"/>
      <c r="AH16" s="35"/>
      <c r="AI16" s="35"/>
      <c r="AJ16" s="35"/>
      <c r="AK16" s="30"/>
      <c r="AL16" s="36"/>
      <c r="AM16" s="37">
        <f t="shared" si="2"/>
        <v>60</v>
      </c>
      <c r="AN16" s="37">
        <f t="shared" si="3"/>
        <v>5</v>
      </c>
    </row>
    <row r="17" spans="1:40" ht="15" customHeight="1">
      <c r="A17" s="63">
        <v>5</v>
      </c>
      <c r="B17" s="13" t="s">
        <v>71</v>
      </c>
      <c r="C17" s="33">
        <v>30</v>
      </c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>
        <f t="shared" si="0"/>
        <v>30</v>
      </c>
      <c r="R17" s="35">
        <f t="shared" si="1"/>
        <v>30</v>
      </c>
      <c r="S17" s="30" t="s">
        <v>43</v>
      </c>
      <c r="T17" s="36">
        <v>3</v>
      </c>
      <c r="U17" s="34"/>
      <c r="V17" s="34"/>
      <c r="W17" s="34"/>
      <c r="X17" s="34"/>
      <c r="Y17" s="34"/>
      <c r="Z17" s="34"/>
      <c r="AA17" s="34"/>
      <c r="AB17" s="34"/>
      <c r="AC17" s="35"/>
      <c r="AD17" s="35"/>
      <c r="AE17" s="35"/>
      <c r="AF17" s="35"/>
      <c r="AG17" s="35"/>
      <c r="AH17" s="35"/>
      <c r="AI17" s="35"/>
      <c r="AJ17" s="35"/>
      <c r="AK17" s="30"/>
      <c r="AL17" s="36"/>
      <c r="AM17" s="37">
        <f t="shared" si="2"/>
        <v>30</v>
      </c>
      <c r="AN17" s="37">
        <f t="shared" si="3"/>
        <v>3</v>
      </c>
    </row>
    <row r="18" spans="1:40" ht="15" customHeight="1">
      <c r="A18" s="63">
        <v>6</v>
      </c>
      <c r="B18" s="13" t="s">
        <v>72</v>
      </c>
      <c r="C18" s="33">
        <v>6</v>
      </c>
      <c r="D18" s="34">
        <v>19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>
        <f t="shared" si="0"/>
        <v>25</v>
      </c>
      <c r="R18" s="35">
        <f t="shared" si="1"/>
        <v>25</v>
      </c>
      <c r="S18" s="30" t="s">
        <v>43</v>
      </c>
      <c r="T18" s="36">
        <v>2</v>
      </c>
      <c r="U18" s="34"/>
      <c r="V18" s="34"/>
      <c r="W18" s="34"/>
      <c r="X18" s="34"/>
      <c r="Y18" s="34"/>
      <c r="Z18" s="34"/>
      <c r="AA18" s="34"/>
      <c r="AB18" s="34"/>
      <c r="AC18" s="35"/>
      <c r="AD18" s="35"/>
      <c r="AE18" s="35"/>
      <c r="AF18" s="35"/>
      <c r="AG18" s="35"/>
      <c r="AH18" s="35"/>
      <c r="AI18" s="35"/>
      <c r="AJ18" s="35"/>
      <c r="AK18" s="30"/>
      <c r="AL18" s="36"/>
      <c r="AM18" s="37">
        <f t="shared" si="2"/>
        <v>25</v>
      </c>
      <c r="AN18" s="37">
        <f t="shared" si="3"/>
        <v>2</v>
      </c>
    </row>
    <row r="19" spans="1:40" ht="15" customHeight="1">
      <c r="A19" s="63">
        <v>7</v>
      </c>
      <c r="B19" s="24" t="s">
        <v>73</v>
      </c>
      <c r="C19" s="33">
        <v>30</v>
      </c>
      <c r="D19" s="34"/>
      <c r="E19" s="35"/>
      <c r="F19" s="35">
        <v>45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>
        <f t="shared" si="0"/>
        <v>75</v>
      </c>
      <c r="R19" s="35">
        <f t="shared" si="1"/>
        <v>75</v>
      </c>
      <c r="S19" s="57" t="s">
        <v>44</v>
      </c>
      <c r="T19" s="36">
        <v>7</v>
      </c>
      <c r="U19" s="34"/>
      <c r="V19" s="34"/>
      <c r="W19" s="34"/>
      <c r="X19" s="34"/>
      <c r="Y19" s="34"/>
      <c r="Z19" s="34"/>
      <c r="AA19" s="34"/>
      <c r="AB19" s="34"/>
      <c r="AC19" s="35"/>
      <c r="AD19" s="35"/>
      <c r="AE19" s="35"/>
      <c r="AF19" s="35"/>
      <c r="AG19" s="35"/>
      <c r="AH19" s="35"/>
      <c r="AI19" s="35"/>
      <c r="AJ19" s="35"/>
      <c r="AK19" s="32"/>
      <c r="AL19" s="36"/>
      <c r="AM19" s="37">
        <f t="shared" si="2"/>
        <v>75</v>
      </c>
      <c r="AN19" s="37">
        <f t="shared" si="3"/>
        <v>7</v>
      </c>
    </row>
    <row r="20" spans="1:40" ht="15" customHeight="1">
      <c r="A20" s="63">
        <v>8</v>
      </c>
      <c r="B20" s="25" t="s">
        <v>74</v>
      </c>
      <c r="C20" s="33">
        <v>10</v>
      </c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f t="shared" si="0"/>
        <v>10</v>
      </c>
      <c r="R20" s="35">
        <f t="shared" si="1"/>
        <v>10</v>
      </c>
      <c r="S20" s="30" t="s">
        <v>43</v>
      </c>
      <c r="T20" s="36">
        <v>1</v>
      </c>
      <c r="U20" s="34"/>
      <c r="V20" s="34"/>
      <c r="W20" s="34"/>
      <c r="X20" s="34">
        <v>35</v>
      </c>
      <c r="Y20" s="34"/>
      <c r="Z20" s="34"/>
      <c r="AA20" s="34"/>
      <c r="AB20" s="34"/>
      <c r="AC20" s="35"/>
      <c r="AD20" s="35"/>
      <c r="AE20" s="35"/>
      <c r="AF20" s="35"/>
      <c r="AG20" s="35"/>
      <c r="AH20" s="35"/>
      <c r="AI20" s="35">
        <f>SUM(U20:AG20)</f>
        <v>35</v>
      </c>
      <c r="AJ20" s="35">
        <f>SUM(U20:AH20)</f>
        <v>35</v>
      </c>
      <c r="AK20" s="30" t="s">
        <v>43</v>
      </c>
      <c r="AL20" s="36">
        <v>3</v>
      </c>
      <c r="AM20" s="37">
        <f t="shared" si="2"/>
        <v>45</v>
      </c>
      <c r="AN20" s="37">
        <f t="shared" si="3"/>
        <v>4</v>
      </c>
    </row>
    <row r="21" spans="1:40" ht="15" customHeight="1">
      <c r="A21" s="63">
        <v>9</v>
      </c>
      <c r="B21" s="26" t="s">
        <v>75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0"/>
      <c r="T21" s="36"/>
      <c r="U21" s="34">
        <v>20</v>
      </c>
      <c r="V21" s="34">
        <v>10</v>
      </c>
      <c r="W21" s="34"/>
      <c r="X21" s="34"/>
      <c r="Y21" s="34"/>
      <c r="Z21" s="34"/>
      <c r="AA21" s="34"/>
      <c r="AB21" s="34"/>
      <c r="AC21" s="35"/>
      <c r="AD21" s="35"/>
      <c r="AE21" s="35"/>
      <c r="AF21" s="35"/>
      <c r="AG21" s="35"/>
      <c r="AH21" s="35"/>
      <c r="AI21" s="35">
        <f>SUM(U21:AG21)</f>
        <v>30</v>
      </c>
      <c r="AJ21" s="35">
        <f>SUM(U21:AH21)</f>
        <v>30</v>
      </c>
      <c r="AK21" s="30" t="s">
        <v>43</v>
      </c>
      <c r="AL21" s="36">
        <v>3</v>
      </c>
      <c r="AM21" s="37">
        <f t="shared" si="2"/>
        <v>30</v>
      </c>
      <c r="AN21" s="37">
        <f t="shared" si="3"/>
        <v>3</v>
      </c>
    </row>
    <row r="22" spans="1:40" ht="15" customHeight="1">
      <c r="A22" s="63">
        <v>10</v>
      </c>
      <c r="B22" s="27" t="s">
        <v>76</v>
      </c>
      <c r="C22" s="33"/>
      <c r="D22" s="34">
        <v>30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f>SUM(C22:O22)</f>
        <v>30</v>
      </c>
      <c r="R22" s="35">
        <f>SUM(C22:P22)</f>
        <v>30</v>
      </c>
      <c r="S22" s="43" t="s">
        <v>43</v>
      </c>
      <c r="T22" s="36">
        <v>2</v>
      </c>
      <c r="U22" s="34"/>
      <c r="V22" s="34"/>
      <c r="W22" s="34"/>
      <c r="X22" s="34"/>
      <c r="Y22" s="34"/>
      <c r="Z22" s="34"/>
      <c r="AA22" s="34"/>
      <c r="AB22" s="34"/>
      <c r="AC22" s="35"/>
      <c r="AD22" s="35"/>
      <c r="AE22" s="35"/>
      <c r="AF22" s="35"/>
      <c r="AG22" s="35"/>
      <c r="AH22" s="35"/>
      <c r="AI22" s="35"/>
      <c r="AJ22" s="35"/>
      <c r="AK22" s="58"/>
      <c r="AL22" s="36"/>
      <c r="AM22" s="37">
        <f t="shared" si="2"/>
        <v>30</v>
      </c>
      <c r="AN22" s="37">
        <f t="shared" si="3"/>
        <v>2</v>
      </c>
    </row>
    <row r="23" spans="1:40" ht="15" customHeight="1">
      <c r="A23" s="63">
        <v>11</v>
      </c>
      <c r="B23" s="13" t="s">
        <v>77</v>
      </c>
      <c r="C23" s="33">
        <v>15</v>
      </c>
      <c r="D23" s="34"/>
      <c r="E23" s="35"/>
      <c r="F23" s="35"/>
      <c r="G23" s="35"/>
      <c r="H23" s="35">
        <v>30</v>
      </c>
      <c r="I23" s="35"/>
      <c r="J23" s="35"/>
      <c r="K23" s="35"/>
      <c r="L23" s="35"/>
      <c r="M23" s="35"/>
      <c r="N23" s="35"/>
      <c r="O23" s="35"/>
      <c r="P23" s="35"/>
      <c r="Q23" s="35">
        <f>SUM(C23:O23)</f>
        <v>45</v>
      </c>
      <c r="R23" s="35">
        <f>SUM(C23:P23)</f>
        <v>45</v>
      </c>
      <c r="S23" s="42" t="s">
        <v>79</v>
      </c>
      <c r="T23" s="36">
        <v>5</v>
      </c>
      <c r="U23" s="34"/>
      <c r="V23" s="34"/>
      <c r="W23" s="34"/>
      <c r="X23" s="34"/>
      <c r="Y23" s="34"/>
      <c r="Z23" s="34"/>
      <c r="AA23" s="34"/>
      <c r="AB23" s="34"/>
      <c r="AC23" s="35"/>
      <c r="AD23" s="35"/>
      <c r="AE23" s="35"/>
      <c r="AF23" s="35"/>
      <c r="AG23" s="35"/>
      <c r="AH23" s="35"/>
      <c r="AI23" s="35"/>
      <c r="AJ23" s="35"/>
      <c r="AK23" s="30"/>
      <c r="AL23" s="36"/>
      <c r="AM23" s="37">
        <f t="shared" si="2"/>
        <v>45</v>
      </c>
      <c r="AN23" s="37">
        <f t="shared" si="3"/>
        <v>5</v>
      </c>
    </row>
    <row r="24" spans="1:40" ht="28.5" customHeight="1">
      <c r="A24" s="51">
        <v>12</v>
      </c>
      <c r="B24" s="14" t="s">
        <v>78</v>
      </c>
      <c r="C24" s="33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0"/>
      <c r="T24" s="36"/>
      <c r="U24" s="34"/>
      <c r="V24" s="34"/>
      <c r="W24" s="34"/>
      <c r="X24" s="34"/>
      <c r="Y24" s="34"/>
      <c r="Z24" s="34"/>
      <c r="AA24" s="34"/>
      <c r="AB24" s="34"/>
      <c r="AC24" s="35">
        <v>375</v>
      </c>
      <c r="AD24" s="35"/>
      <c r="AE24" s="35"/>
      <c r="AF24" s="35"/>
      <c r="AG24" s="35"/>
      <c r="AH24" s="35"/>
      <c r="AI24" s="35">
        <f>SUM(U24:AG24)</f>
        <v>375</v>
      </c>
      <c r="AJ24" s="35">
        <f>SUM(U24:AH24)</f>
        <v>375</v>
      </c>
      <c r="AK24" s="30" t="s">
        <v>43</v>
      </c>
      <c r="AL24" s="36">
        <v>20</v>
      </c>
      <c r="AM24" s="37">
        <f t="shared" si="2"/>
        <v>375</v>
      </c>
      <c r="AN24" s="37">
        <f t="shared" si="3"/>
        <v>20</v>
      </c>
    </row>
    <row r="25" spans="1:40" s="50" customFormat="1" ht="22.5" customHeight="1" thickBot="1">
      <c r="A25" s="51">
        <v>13</v>
      </c>
      <c r="B25" s="28" t="s">
        <v>91</v>
      </c>
      <c r="C25" s="45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4"/>
      <c r="T25" s="48"/>
      <c r="U25" s="46"/>
      <c r="V25" s="46"/>
      <c r="W25" s="46"/>
      <c r="X25" s="46"/>
      <c r="Y25" s="46"/>
      <c r="Z25" s="46"/>
      <c r="AA25" s="46"/>
      <c r="AB25" s="46"/>
      <c r="AC25" s="47"/>
      <c r="AD25" s="47"/>
      <c r="AE25" s="47">
        <v>40</v>
      </c>
      <c r="AF25" s="47"/>
      <c r="AG25" s="47"/>
      <c r="AH25" s="47"/>
      <c r="AI25" s="47">
        <f>SUM(U25:AG25)</f>
        <v>40</v>
      </c>
      <c r="AJ25" s="47">
        <f>SUM(U25:AH25)</f>
        <v>40</v>
      </c>
      <c r="AK25" s="44" t="s">
        <v>43</v>
      </c>
      <c r="AL25" s="48">
        <v>2</v>
      </c>
      <c r="AM25" s="49">
        <f t="shared" si="2"/>
        <v>40</v>
      </c>
      <c r="AN25" s="49">
        <f t="shared" si="3"/>
        <v>2</v>
      </c>
    </row>
    <row r="26" spans="1:40" ht="15" customHeight="1" thickBot="1">
      <c r="A26" s="66" t="s">
        <v>3</v>
      </c>
      <c r="B26" s="67"/>
      <c r="C26" s="38">
        <f>SUM(C13:C25)</f>
        <v>156</v>
      </c>
      <c r="D26" s="38">
        <f>SUM(D13:D25)</f>
        <v>49</v>
      </c>
      <c r="E26" s="38"/>
      <c r="F26" s="38">
        <f>SUM(F13:F25)</f>
        <v>93</v>
      </c>
      <c r="G26" s="38"/>
      <c r="H26" s="38">
        <f>SUM(H13:H25)</f>
        <v>45</v>
      </c>
      <c r="I26" s="38"/>
      <c r="J26" s="38">
        <f>SUM(J13:J25)</f>
        <v>12</v>
      </c>
      <c r="K26" s="38"/>
      <c r="L26" s="38"/>
      <c r="M26" s="38"/>
      <c r="N26" s="38"/>
      <c r="O26" s="38"/>
      <c r="P26" s="38"/>
      <c r="Q26" s="38">
        <f>SUM(Q13:Q25)</f>
        <v>355</v>
      </c>
      <c r="R26" s="38">
        <f>SUM(R13:R25)</f>
        <v>355</v>
      </c>
      <c r="S26" s="38"/>
      <c r="T26" s="38">
        <f>SUM(T13:T25)</f>
        <v>30</v>
      </c>
      <c r="U26" s="38">
        <f>SUM(U13:U25)</f>
        <v>20</v>
      </c>
      <c r="V26" s="38">
        <f>SUM(V13:V25)</f>
        <v>10</v>
      </c>
      <c r="W26" s="38"/>
      <c r="X26" s="38">
        <f>SUM(X13:X25)</f>
        <v>65</v>
      </c>
      <c r="Y26" s="38"/>
      <c r="Z26" s="38"/>
      <c r="AA26" s="38"/>
      <c r="AB26" s="38"/>
      <c r="AC26" s="38">
        <f>SUM(AC13:AC25)</f>
        <v>375</v>
      </c>
      <c r="AD26" s="38"/>
      <c r="AE26" s="38">
        <f>SUM(AE13:AE25)</f>
        <v>40</v>
      </c>
      <c r="AF26" s="38"/>
      <c r="AG26" s="38"/>
      <c r="AH26" s="38"/>
      <c r="AI26" s="38">
        <f>SUM(AI13:AI25)</f>
        <v>510</v>
      </c>
      <c r="AJ26" s="38">
        <f>SUM(AJ13:AJ25)</f>
        <v>510</v>
      </c>
      <c r="AK26" s="38"/>
      <c r="AL26" s="38">
        <f>SUM(AL13:AL25)</f>
        <v>30</v>
      </c>
      <c r="AM26" s="39">
        <f t="shared" si="2"/>
        <v>865</v>
      </c>
      <c r="AN26" s="39">
        <f>SUM(T26,AL26)</f>
        <v>60</v>
      </c>
    </row>
    <row r="27" ht="12.75">
      <c r="B27" s="59" t="s">
        <v>84</v>
      </c>
    </row>
    <row r="32" spans="2:37" ht="12.75">
      <c r="B32" t="s">
        <v>4</v>
      </c>
      <c r="N32" t="s">
        <v>4</v>
      </c>
      <c r="AE32" s="74" t="s">
        <v>4</v>
      </c>
      <c r="AF32" s="73"/>
      <c r="AG32" s="73"/>
      <c r="AH32" s="73"/>
      <c r="AI32" s="73"/>
      <c r="AJ32" s="73"/>
      <c r="AK32" s="73"/>
    </row>
    <row r="33" spans="2:37" ht="12.75">
      <c r="B33" s="1" t="s">
        <v>9</v>
      </c>
      <c r="L33" s="2"/>
      <c r="N33" s="73" t="s">
        <v>5</v>
      </c>
      <c r="O33" s="73"/>
      <c r="P33" s="73"/>
      <c r="Q33" s="73"/>
      <c r="R33" s="73"/>
      <c r="S33" s="73"/>
      <c r="T33" s="73"/>
      <c r="AE33" s="73" t="s">
        <v>6</v>
      </c>
      <c r="AF33" s="73"/>
      <c r="AG33" s="73"/>
      <c r="AH33" s="73"/>
      <c r="AI33" s="73"/>
      <c r="AJ33" s="73"/>
      <c r="AK33" s="73"/>
    </row>
  </sheetData>
  <sheetProtection/>
  <mergeCells count="11">
    <mergeCell ref="A1:AN1"/>
    <mergeCell ref="A11:A12"/>
    <mergeCell ref="B11:B12"/>
    <mergeCell ref="C11:T11"/>
    <mergeCell ref="U11:AL11"/>
    <mergeCell ref="AM11:AM12"/>
    <mergeCell ref="AN11:AN12"/>
    <mergeCell ref="A26:B26"/>
    <mergeCell ref="AE32:AK32"/>
    <mergeCell ref="N33:T33"/>
    <mergeCell ref="AE33:AK33"/>
  </mergeCells>
  <printOptions/>
  <pageMargins left="0" right="0" top="0.984251968503937" bottom="0.3937007874015748" header="0.5118110236220472" footer="0.1968503937007874"/>
  <pageSetup fitToHeight="1" fitToWidth="1" horizontalDpi="600" verticalDpi="600" orientation="landscape" paperSize="9" scale="57" r:id="rId1"/>
  <headerFooter>
    <oddHeader>&amp;RZałącznik nr 1
do Uchwały Senatu Uniwersytetu Medycznego we Wrocławiu nr 1441
z dnia 24 września 2014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tabSelected="1" zoomScale="70" zoomScaleNormal="70" zoomScalePageLayoutView="0" workbookViewId="0" topLeftCell="A1">
      <selection activeCell="AS12" sqref="AS1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40" width="5.7109375" style="0" customWidth="1"/>
  </cols>
  <sheetData>
    <row r="1" spans="1:40" ht="15" customHeight="1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 t="s">
        <v>99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ht="15" customHeight="1"/>
    <row r="4" spans="1:40" ht="15" customHeight="1">
      <c r="A4" s="29" t="s">
        <v>80</v>
      </c>
      <c r="B4" s="29"/>
      <c r="C4" s="29"/>
      <c r="D4" s="29"/>
      <c r="E4" s="29"/>
      <c r="F4" s="2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5" customHeight="1">
      <c r="A5" s="29" t="s">
        <v>81</v>
      </c>
      <c r="B5" s="29"/>
      <c r="C5" s="29"/>
      <c r="D5" s="29"/>
      <c r="E5" s="29"/>
      <c r="F5" s="2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5" customHeight="1">
      <c r="A6" s="29" t="s">
        <v>89</v>
      </c>
      <c r="B6" s="29"/>
      <c r="C6" s="29"/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5" customHeight="1">
      <c r="A7" s="29" t="s">
        <v>90</v>
      </c>
      <c r="B7" s="29"/>
      <c r="C7" s="29"/>
      <c r="D7" s="29"/>
      <c r="E7" s="29"/>
      <c r="F7" s="2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ht="15" customHeight="1"/>
    <row r="10" ht="13.5" thickBot="1"/>
    <row r="11" spans="1:40" ht="13.5" thickBot="1">
      <c r="A11" s="75" t="s">
        <v>8</v>
      </c>
      <c r="B11" s="77" t="s">
        <v>7</v>
      </c>
      <c r="C11" s="79" t="s">
        <v>11</v>
      </c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79" t="s">
        <v>12</v>
      </c>
      <c r="V11" s="80"/>
      <c r="W11" s="80"/>
      <c r="X11" s="80"/>
      <c r="Y11" s="80"/>
      <c r="Z11" s="80"/>
      <c r="AA11" s="80"/>
      <c r="AB11" s="80"/>
      <c r="AC11" s="81"/>
      <c r="AD11" s="81"/>
      <c r="AE11" s="81"/>
      <c r="AF11" s="81"/>
      <c r="AG11" s="81"/>
      <c r="AH11" s="81"/>
      <c r="AI11" s="81"/>
      <c r="AJ11" s="81"/>
      <c r="AK11" s="81"/>
      <c r="AL11" s="82"/>
      <c r="AM11" s="68" t="s">
        <v>13</v>
      </c>
      <c r="AN11" s="70" t="s">
        <v>14</v>
      </c>
    </row>
    <row r="12" spans="1:40" ht="235.5">
      <c r="A12" s="76"/>
      <c r="B12" s="78"/>
      <c r="C12" s="11" t="s">
        <v>15</v>
      </c>
      <c r="D12" s="12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28</v>
      </c>
      <c r="O12" s="7" t="s">
        <v>26</v>
      </c>
      <c r="P12" s="5" t="s">
        <v>0</v>
      </c>
      <c r="Q12" s="7" t="s">
        <v>27</v>
      </c>
      <c r="R12" s="5" t="s">
        <v>10</v>
      </c>
      <c r="S12" s="5" t="s">
        <v>1</v>
      </c>
      <c r="T12" s="6" t="s">
        <v>2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19</v>
      </c>
      <c r="Z12" s="4" t="s">
        <v>20</v>
      </c>
      <c r="AA12" s="4" t="s">
        <v>21</v>
      </c>
      <c r="AB12" s="4" t="s">
        <v>22</v>
      </c>
      <c r="AC12" s="5" t="s">
        <v>23</v>
      </c>
      <c r="AD12" s="5" t="s">
        <v>24</v>
      </c>
      <c r="AE12" s="5" t="s">
        <v>25</v>
      </c>
      <c r="AF12" s="5" t="s">
        <v>28</v>
      </c>
      <c r="AG12" s="5" t="s">
        <v>26</v>
      </c>
      <c r="AH12" s="5" t="s">
        <v>0</v>
      </c>
      <c r="AI12" s="5" t="s">
        <v>27</v>
      </c>
      <c r="AJ12" s="5" t="s">
        <v>10</v>
      </c>
      <c r="AK12" s="5" t="s">
        <v>1</v>
      </c>
      <c r="AL12" s="6" t="s">
        <v>2</v>
      </c>
      <c r="AM12" s="69"/>
      <c r="AN12" s="71"/>
    </row>
    <row r="13" spans="1:40" ht="35.25" customHeight="1" thickBot="1">
      <c r="A13" s="51">
        <v>1</v>
      </c>
      <c r="B13" s="20" t="s">
        <v>97</v>
      </c>
      <c r="C13" s="45"/>
      <c r="D13" s="46">
        <v>16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>
        <v>944</v>
      </c>
      <c r="P13" s="47"/>
      <c r="Q13" s="47">
        <f>SUM(C13:O13)</f>
        <v>960</v>
      </c>
      <c r="R13" s="47">
        <f>SUM(C13:P13)</f>
        <v>960</v>
      </c>
      <c r="S13" s="44" t="s">
        <v>43</v>
      </c>
      <c r="T13" s="48">
        <v>30</v>
      </c>
      <c r="U13" s="46"/>
      <c r="V13" s="46"/>
      <c r="W13" s="46"/>
      <c r="X13" s="46"/>
      <c r="Y13" s="46"/>
      <c r="Z13" s="46"/>
      <c r="AA13" s="46"/>
      <c r="AB13" s="46"/>
      <c r="AC13" s="47"/>
      <c r="AD13" s="47"/>
      <c r="AE13" s="47"/>
      <c r="AF13" s="47"/>
      <c r="AG13" s="47"/>
      <c r="AH13" s="47"/>
      <c r="AI13" s="47"/>
      <c r="AJ13" s="47"/>
      <c r="AK13" s="47"/>
      <c r="AL13" s="48"/>
      <c r="AM13" s="49">
        <f>SUM(R13,AJ13)</f>
        <v>960</v>
      </c>
      <c r="AN13" s="49">
        <f>SUM(T13)</f>
        <v>30</v>
      </c>
    </row>
    <row r="14" spans="1:40" ht="15" customHeight="1" thickBot="1">
      <c r="A14" s="66" t="s">
        <v>3</v>
      </c>
      <c r="B14" s="67"/>
      <c r="C14" s="60"/>
      <c r="D14" s="60">
        <f>SUM(D13)</f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>
        <f>SUM(O13:O13)</f>
        <v>944</v>
      </c>
      <c r="P14" s="60"/>
      <c r="Q14" s="60">
        <f>SUM(Q13:Q13)</f>
        <v>960</v>
      </c>
      <c r="R14" s="60">
        <f>SUM(R13:R13)</f>
        <v>960</v>
      </c>
      <c r="S14" s="60"/>
      <c r="T14" s="60">
        <f>SUM(T13:T13)</f>
        <v>30</v>
      </c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1">
        <f>SUM(R13,AJ13)</f>
        <v>960</v>
      </c>
      <c r="AN14" s="61">
        <f>SUM(T13)</f>
        <v>30</v>
      </c>
    </row>
    <row r="26" spans="2:37" ht="12.75">
      <c r="B26" t="s">
        <v>4</v>
      </c>
      <c r="N26" t="s">
        <v>4</v>
      </c>
      <c r="AE26" s="74" t="s">
        <v>4</v>
      </c>
      <c r="AF26" s="73"/>
      <c r="AG26" s="73"/>
      <c r="AH26" s="73"/>
      <c r="AI26" s="73"/>
      <c r="AJ26" s="73"/>
      <c r="AK26" s="73"/>
    </row>
    <row r="27" spans="2:37" ht="12.75">
      <c r="B27" s="1" t="s">
        <v>9</v>
      </c>
      <c r="L27" s="2"/>
      <c r="N27" s="73" t="s">
        <v>5</v>
      </c>
      <c r="O27" s="73"/>
      <c r="P27" s="73"/>
      <c r="Q27" s="73"/>
      <c r="R27" s="73"/>
      <c r="S27" s="73"/>
      <c r="T27" s="73"/>
      <c r="AE27" s="73" t="s">
        <v>6</v>
      </c>
      <c r="AF27" s="73"/>
      <c r="AG27" s="73"/>
      <c r="AH27" s="73"/>
      <c r="AI27" s="73"/>
      <c r="AJ27" s="73"/>
      <c r="AK27" s="73"/>
    </row>
  </sheetData>
  <sheetProtection/>
  <mergeCells count="11">
    <mergeCell ref="A1:AN1"/>
    <mergeCell ref="A11:A12"/>
    <mergeCell ref="B11:B12"/>
    <mergeCell ref="C11:T11"/>
    <mergeCell ref="U11:AL11"/>
    <mergeCell ref="AM11:AM12"/>
    <mergeCell ref="AN11:AN12"/>
    <mergeCell ref="A14:B14"/>
    <mergeCell ref="AE26:AK26"/>
    <mergeCell ref="N27:T27"/>
    <mergeCell ref="AE27:AK27"/>
  </mergeCells>
  <printOptions/>
  <pageMargins left="0" right="0" top="0.984251968503937" bottom="0.3937007874015748" header="0.5118110236220472" footer="0.1968503937007874"/>
  <pageSetup fitToHeight="1" fitToWidth="1" horizontalDpi="600" verticalDpi="600" orientation="landscape" paperSize="9" scale="57" r:id="rId1"/>
  <headerFooter>
    <oddHeader>&amp;RZałącznik nr 1
do Uchwały Senatu Uniwersytetu Medycznego we Wrocławiu nr 1441
z dnia 24 września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Magdalena</cp:lastModifiedBy>
  <cp:lastPrinted>2015-09-14T13:03:13Z</cp:lastPrinted>
  <dcterms:created xsi:type="dcterms:W3CDTF">2014-08-22T07:06:50Z</dcterms:created>
  <dcterms:modified xsi:type="dcterms:W3CDTF">2015-10-01T12:26:07Z</dcterms:modified>
  <cp:category/>
  <cp:version/>
  <cp:contentType/>
  <cp:contentStatus/>
</cp:coreProperties>
</file>