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ED\Desktop\Organizacyjne\SENATY\Senat LUTY 2024\Senat 14.02.2024 - ostateczne\"/>
    </mc:Choice>
  </mc:AlternateContent>
  <xr:revisionPtr revIDLastSave="0" documentId="13_ncr:1_{22B92ADE-6CB8-43FD-A501-C130E8DA34CC}" xr6:coauthVersionLast="47" xr6:coauthVersionMax="47" xr10:uidLastSave="{00000000-0000-0000-0000-000000000000}"/>
  <bookViews>
    <workbookView xWindow="-120" yWindow="-120" windowWidth="29040" windowHeight="15720" tabRatio="500" activeTab="2" xr2:uid="{00000000-000D-0000-FFFF-FFFF00000000}"/>
  </bookViews>
  <sheets>
    <sheet name="rok 1" sheetId="1" r:id="rId1"/>
    <sheet name="rok 2" sheetId="2" r:id="rId2"/>
    <sheet name="rok 3" sheetId="3" r:id="rId3"/>
  </sheets>
  <definedNames>
    <definedName name="_xlnm.Print_Area" localSheetId="0">'rok 1'!$A$1:$AO$47</definedName>
    <definedName name="_xlnm.Print_Area" localSheetId="1">'rok 2'!$A$2:$AO$52</definedName>
    <definedName name="_xlnm.Print_Area" localSheetId="2">'rok 3'!$A$1:$AO$47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M41" i="3" l="1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N40" i="3"/>
  <c r="AO38" i="3"/>
  <c r="AK38" i="3"/>
  <c r="AN38" i="3" s="1"/>
  <c r="AO37" i="3"/>
  <c r="AK37" i="3"/>
  <c r="AN37" i="3" s="1"/>
  <c r="AO36" i="3"/>
  <c r="AK36" i="3"/>
  <c r="AN36" i="3" s="1"/>
  <c r="AO35" i="3"/>
  <c r="AK35" i="3"/>
  <c r="S35" i="3"/>
  <c r="AN35" i="3" s="1"/>
  <c r="AK34" i="3"/>
  <c r="AN34" i="3" s="1"/>
  <c r="AO33" i="3"/>
  <c r="AK33" i="3"/>
  <c r="AO30" i="3"/>
  <c r="AO29" i="3"/>
  <c r="S29" i="3"/>
  <c r="AN29" i="3" s="1"/>
  <c r="R29" i="3"/>
  <c r="S28" i="3"/>
  <c r="R28" i="3"/>
  <c r="AO27" i="3"/>
  <c r="AO24" i="3"/>
  <c r="S24" i="3"/>
  <c r="AN24" i="3" s="1"/>
  <c r="R24" i="3"/>
  <c r="AO18" i="3"/>
  <c r="S18" i="3"/>
  <c r="R18" i="3"/>
  <c r="AI42" i="2"/>
  <c r="AG42" i="2"/>
  <c r="AF42" i="2"/>
  <c r="AE42" i="2"/>
  <c r="AD42" i="2"/>
  <c r="AC42" i="2"/>
  <c r="AB42" i="2"/>
  <c r="AA42" i="2"/>
  <c r="Z42" i="2"/>
  <c r="Y42" i="2"/>
  <c r="X42" i="2"/>
  <c r="V42" i="2"/>
  <c r="U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O41" i="2"/>
  <c r="AK41" i="2"/>
  <c r="AN41" i="2" s="1"/>
  <c r="AO40" i="2"/>
  <c r="AK40" i="2"/>
  <c r="AN40" i="2" s="1"/>
  <c r="AO39" i="2"/>
  <c r="AK39" i="2"/>
  <c r="AN39" i="2" s="1"/>
  <c r="AO38" i="2"/>
  <c r="AN38" i="2"/>
  <c r="AK37" i="2"/>
  <c r="AN37" i="2" s="1"/>
  <c r="AK36" i="2"/>
  <c r="AN36" i="2" s="1"/>
  <c r="AK33" i="2"/>
  <c r="AN33" i="2" s="1"/>
  <c r="AJ33" i="2"/>
  <c r="AO30" i="2"/>
  <c r="AO29" i="2"/>
  <c r="AN29" i="2"/>
  <c r="AO28" i="2"/>
  <c r="S28" i="2"/>
  <c r="R28" i="2"/>
  <c r="AO27" i="2"/>
  <c r="S27" i="2"/>
  <c r="AN27" i="2" s="1"/>
  <c r="R27" i="2"/>
  <c r="AO25" i="2"/>
  <c r="AK25" i="2"/>
  <c r="S25" i="2"/>
  <c r="AN25" i="2" s="1"/>
  <c r="R25" i="2"/>
  <c r="AO24" i="2"/>
  <c r="AK24" i="2"/>
  <c r="S24" i="2"/>
  <c r="R24" i="2"/>
  <c r="AO22" i="2"/>
  <c r="S22" i="2"/>
  <c r="AN22" i="2" s="1"/>
  <c r="R22" i="2"/>
  <c r="AK21" i="2"/>
  <c r="AN21" i="2" s="1"/>
  <c r="AJ21" i="2"/>
  <c r="AJ42" i="2" s="1"/>
  <c r="AO20" i="2"/>
  <c r="AM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S40" i="1"/>
  <c r="AN40" i="1" s="1"/>
  <c r="R40" i="1"/>
  <c r="AO39" i="1"/>
  <c r="AK39" i="1"/>
  <c r="AN39" i="1" s="1"/>
  <c r="R39" i="1"/>
  <c r="S37" i="1"/>
  <c r="AN37" i="1" s="1"/>
  <c r="R37" i="1"/>
  <c r="AO34" i="1"/>
  <c r="AJ34" i="1"/>
  <c r="S34" i="1"/>
  <c r="R34" i="1"/>
  <c r="AK32" i="1"/>
  <c r="AN32" i="1" s="1"/>
  <c r="AJ32" i="1"/>
  <c r="S32" i="1"/>
  <c r="R32" i="1"/>
  <c r="AO31" i="1"/>
  <c r="AK31" i="1"/>
  <c r="S31" i="1"/>
  <c r="AN31" i="1" s="1"/>
  <c r="R31" i="1"/>
  <c r="AO29" i="1"/>
  <c r="AK29" i="1"/>
  <c r="AN29" i="1" s="1"/>
  <c r="AJ29" i="1"/>
  <c r="S29" i="1"/>
  <c r="R29" i="1"/>
  <c r="AO28" i="1"/>
  <c r="AJ28" i="1"/>
  <c r="S28" i="1"/>
  <c r="AN28" i="1" s="1"/>
  <c r="AO27" i="1"/>
  <c r="AJ27" i="1"/>
  <c r="S27" i="1"/>
  <c r="AN27" i="1" s="1"/>
  <c r="R27" i="1"/>
  <c r="AO26" i="1"/>
  <c r="AJ26" i="1"/>
  <c r="S26" i="1"/>
  <c r="AN26" i="1" s="1"/>
  <c r="R26" i="1"/>
  <c r="AO25" i="1"/>
  <c r="AK25" i="1"/>
  <c r="AJ25" i="1"/>
  <c r="S25" i="1"/>
  <c r="R25" i="1"/>
  <c r="AK22" i="1"/>
  <c r="AJ22" i="1"/>
  <c r="S22" i="1"/>
  <c r="AN22" i="1" s="1"/>
  <c r="R22" i="1"/>
  <c r="AK21" i="1"/>
  <c r="AN21" i="1" s="1"/>
  <c r="AJ21" i="1"/>
  <c r="S21" i="1"/>
  <c r="R21" i="1"/>
  <c r="AK20" i="1"/>
  <c r="AJ20" i="1"/>
  <c r="S20" i="1"/>
  <c r="R20" i="1"/>
  <c r="AO19" i="1"/>
  <c r="AK19" i="1"/>
  <c r="AJ19" i="1"/>
  <c r="S19" i="1"/>
  <c r="R19" i="1"/>
  <c r="AO18" i="1"/>
  <c r="AK18" i="1"/>
  <c r="AJ18" i="1"/>
  <c r="S18" i="1"/>
  <c r="R18" i="1"/>
  <c r="S41" i="1" l="1"/>
  <c r="AN25" i="1"/>
  <c r="AN20" i="1"/>
  <c r="AJ41" i="1"/>
  <c r="AN18" i="1"/>
  <c r="R41" i="3"/>
  <c r="AN24" i="2"/>
  <c r="S41" i="3"/>
  <c r="AK41" i="3"/>
  <c r="AO41" i="1"/>
  <c r="R41" i="1"/>
  <c r="AN19" i="1"/>
  <c r="R42" i="2"/>
  <c r="AK41" i="1"/>
  <c r="AN41" i="1" s="1"/>
  <c r="S42" i="2"/>
  <c r="S1048576" i="2" s="1"/>
  <c r="AN33" i="3"/>
  <c r="AN18" i="3"/>
  <c r="AN41" i="3" s="1"/>
</calcChain>
</file>

<file path=xl/sharedStrings.xml><?xml version="1.0" encoding="utf-8"?>
<sst xmlns="http://schemas.openxmlformats.org/spreadsheetml/2006/main" count="375" uniqueCount="117">
  <si>
    <t>Szczegółowy Program Studiów na rok akademicki 2024/2025</t>
  </si>
  <si>
    <t>Wydział Nauk o Zdrowiu</t>
  </si>
  <si>
    <r>
      <rPr>
        <sz val="11"/>
        <rFont val="Arial"/>
        <family val="2"/>
        <charset val="238"/>
      </rPr>
      <t>Kierunek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rgb="FF993300"/>
        <rFont val="Arial"/>
        <family val="2"/>
        <charset val="238"/>
      </rPr>
      <t>POŁOŻNICTWO I stopień</t>
    </r>
  </si>
  <si>
    <r>
      <rPr>
        <sz val="11"/>
        <color rgb="FF000000"/>
        <rFont val="Arial"/>
        <family val="2"/>
        <charset val="238"/>
      </rPr>
      <t xml:space="preserve">Cykl kształcenia rozpoczynający się w roku akademickim: </t>
    </r>
    <r>
      <rPr>
        <b/>
        <sz val="11"/>
        <color rgb="FF000000"/>
        <rFont val="Arial"/>
        <family val="2"/>
        <charset val="238"/>
      </rPr>
      <t>2024/2025</t>
    </r>
  </si>
  <si>
    <t>Lp</t>
  </si>
  <si>
    <t>Rodzaj zajęć (obowiązkowe / wolnego wyboru / ograniczonego wyboru)</t>
  </si>
  <si>
    <t>Przedmiot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</si>
  <si>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</si>
  <si>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</si>
  <si>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</si>
  <si>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</si>
  <si>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</si>
  <si>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</si>
  <si>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</si>
  <si>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</si>
  <si>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</si>
  <si>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</si>
  <si>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</si>
  <si>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</si>
  <si>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</si>
  <si>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</si>
  <si>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</si>
  <si>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</si>
  <si>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</si>
  <si>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</si>
  <si>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</si>
  <si>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zajęcia praktyczne przy pacjencie (PP)</t>
  </si>
  <si>
    <t>A. Nauki podstawowe</t>
  </si>
  <si>
    <t>obowiązkowe</t>
  </si>
  <si>
    <t>Anatomia</t>
  </si>
  <si>
    <t xml:space="preserve">egz </t>
  </si>
  <si>
    <t>Fizjologia</t>
  </si>
  <si>
    <t>Embriologia i genetyka</t>
  </si>
  <si>
    <t>Biochemia i biofizyka</t>
  </si>
  <si>
    <t>zal</t>
  </si>
  <si>
    <t>obowiązkowy</t>
  </si>
  <si>
    <t>Mikrobiologia i parazytologia</t>
  </si>
  <si>
    <t>Farmakologia</t>
  </si>
  <si>
    <t>B. Nauki społeczne i humanistyczne</t>
  </si>
  <si>
    <t>Psychologia</t>
  </si>
  <si>
    <t>Socjologia</t>
  </si>
  <si>
    <t>Pedagogika</t>
  </si>
  <si>
    <t>Zdrowie publiczne</t>
  </si>
  <si>
    <t>Język angielski</t>
  </si>
  <si>
    <t>C. Nauki w zakresie podstaw opieki położniczej</t>
  </si>
  <si>
    <t>Podstawy opieki położniczej</t>
  </si>
  <si>
    <t>Etyka zawodu położnej</t>
  </si>
  <si>
    <t>Organizacja pracy położnej</t>
  </si>
  <si>
    <t>Badania fizykalne</t>
  </si>
  <si>
    <t>Zakażenia szpitalne</t>
  </si>
  <si>
    <t>D. Nauki w zakresie opieki specjalistycznej</t>
  </si>
  <si>
    <t>Techniki położnicze i prowadzenie porodu</t>
  </si>
  <si>
    <t>zal/o</t>
  </si>
  <si>
    <t>F. Praktyki zawodowe</t>
  </si>
  <si>
    <t>Podstawy opieki położniczej - praktyka zawodowa</t>
  </si>
  <si>
    <t>Techniki położnicze i prowadzenie porodu - praktyka zawodowa</t>
  </si>
  <si>
    <t>RAZEM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</si>
  <si>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</si>
  <si>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</si>
  <si>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dr M. Przestrzelska mgr E. Korzeniewska, mgr A. Jabłońska</t>
  </si>
  <si>
    <t>Uzgodniono z Samorządem</t>
  </si>
  <si>
    <t>Sporządził</t>
  </si>
  <si>
    <t>data i podpis Dziekana Wydziału</t>
  </si>
  <si>
    <t>Szczegółowy Program Studiów na rok akademicki 2025/2026</t>
  </si>
  <si>
    <r>
      <rPr>
        <sz val="11"/>
        <rFont val="Arial"/>
        <family val="2"/>
        <charset val="238"/>
      </rPr>
      <t xml:space="preserve">Kierunek </t>
    </r>
    <r>
      <rPr>
        <b/>
        <sz val="11"/>
        <color rgb="FF993300"/>
        <rFont val="Arial"/>
        <family val="2"/>
        <charset val="238"/>
      </rPr>
      <t>POŁOŻNICTWO I stopień</t>
    </r>
  </si>
  <si>
    <t xml:space="preserve"> obowiązkowe</t>
  </si>
  <si>
    <t>Patologia</t>
  </si>
  <si>
    <t xml:space="preserve">zal/o </t>
  </si>
  <si>
    <t>Promocja zdrowia</t>
  </si>
  <si>
    <t xml:space="preserve">zal </t>
  </si>
  <si>
    <t>Dietetyka</t>
  </si>
  <si>
    <t>Położnictwo i opieka położnicza</t>
  </si>
  <si>
    <t>Ginekologia i opieka ginekologiczna</t>
  </si>
  <si>
    <t>Neonatologia i opieka neonatologiczna</t>
  </si>
  <si>
    <t>Pediatria i pielęgniarstwo pediatryczne</t>
  </si>
  <si>
    <t>Choroby wewnętrzne</t>
  </si>
  <si>
    <t>Chirurgia</t>
  </si>
  <si>
    <t>Rehabilitacja w położnictwie, neonatologii i ginekologii</t>
  </si>
  <si>
    <t>Psychiatria</t>
  </si>
  <si>
    <t xml:space="preserve">Badania naukowe w położnictwie </t>
  </si>
  <si>
    <t>Wychowanie fizyczne</t>
  </si>
  <si>
    <t>0,0</t>
  </si>
  <si>
    <t>Położnictwo i opieka położnicza - praktyka zawodowa</t>
  </si>
  <si>
    <t>ZAL</t>
  </si>
  <si>
    <t>Neonatologia i opieka neonatologiczna - praktyka zawodowa</t>
  </si>
  <si>
    <t>Pediatria i pielęgniarstwo pediatryczne - praktyka zawodowa</t>
  </si>
  <si>
    <t>Choroby wewnętrzne - praktyka zawodowa</t>
  </si>
  <si>
    <t>Chirurgia - praktyka zawodowa</t>
  </si>
  <si>
    <t xml:space="preserve"> </t>
  </si>
  <si>
    <t>Szczegółowy Program Studiów na rok akademicki 2026/2027</t>
  </si>
  <si>
    <t>Radiologia</t>
  </si>
  <si>
    <t>Prawo medyczne</t>
  </si>
  <si>
    <t>Podstawowa opieka zdrowotna</t>
  </si>
  <si>
    <t>egz</t>
  </si>
  <si>
    <t>System informacji w ochronie zdrowia</t>
  </si>
  <si>
    <t>wonego wyboru</t>
  </si>
  <si>
    <t>Zajęcia fakultatywne do wyboru: Język migowy/Współpraca w zespołach opieki zdrowotnej</t>
  </si>
  <si>
    <t>Anestezjologia i stany zagrożenia życia</t>
  </si>
  <si>
    <t>Podstawy ratownictwa medycznego</t>
  </si>
  <si>
    <t>Seminarium dyplomowe</t>
  </si>
  <si>
    <t>Podstawowa opieka zdrowotna - praktyka zawodowa</t>
  </si>
  <si>
    <t>Techniki położnicze i prowadzenie porodu praktyka zawodowa</t>
  </si>
  <si>
    <t>Ginekologia i opieka ginekologiczna - praktyka zawodowa</t>
  </si>
  <si>
    <t>Psychiatria - praktyka zawodowa</t>
  </si>
  <si>
    <t>Anestezjologia i stany zagrożenia życia - praktyka zawodowa</t>
  </si>
  <si>
    <t>Egzamin dyplomowy</t>
  </si>
  <si>
    <t>punkty ECTS w semestrze</t>
  </si>
  <si>
    <r>
      <t xml:space="preserve">zajęcia praktyczne przy pacjencie (PP)   </t>
    </r>
    <r>
      <rPr>
        <sz val="11"/>
        <rFont val="Calibri"/>
        <family val="2"/>
        <charset val="238"/>
      </rPr>
      <t>¹  ²</t>
    </r>
  </si>
  <si>
    <t>dr hab. Anna Kołcz, prof. UMW</t>
  </si>
  <si>
    <r>
      <t xml:space="preserve">ćwiczenia specjalistyczne - magisterskie (CM) </t>
    </r>
    <r>
      <rPr>
        <sz val="11"/>
        <rFont val="Calibri"/>
        <family val="2"/>
        <charset val="238"/>
      </rPr>
      <t>²</t>
    </r>
  </si>
  <si>
    <r>
      <t xml:space="preserve">ćwiczenia specjalistyczne - magisterskie (CM)  </t>
    </r>
    <r>
      <rPr>
        <sz val="11"/>
        <rFont val="Calibri"/>
        <family val="2"/>
        <charset val="238"/>
      </rPr>
      <t>²</t>
    </r>
  </si>
  <si>
    <r>
      <t xml:space="preserve">ćwiczenia specjalistyczne - magisterskie (CM)   </t>
    </r>
    <r>
      <rPr>
        <sz val="11"/>
        <rFont val="Calibri"/>
        <family val="2"/>
        <charset val="238"/>
      </rPr>
      <t>²</t>
    </r>
  </si>
  <si>
    <t>Rok studiów 1</t>
  </si>
  <si>
    <t>Forma studiów stacjonarne</t>
  </si>
  <si>
    <t>Rok studiów 2</t>
  </si>
  <si>
    <t>Rok studiów 3</t>
  </si>
  <si>
    <t>uchwała Senatu nr 2577 z dnia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</si>
</sst>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m/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1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9933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CC"/>
      </patternFill>
    </fill>
  </fills>
  <borders count="7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0" fillId="3" borderId="0" xfId="0" applyFill="1" applyAlignment="1" applyProtection="1"/>
    <xf numFmtId="0" fontId="0" fillId="2" borderId="0" xfId="0" applyFill="1" applyAlignment="1" applyProtection="1"/>
    <xf numFmtId="0" fontId="11" fillId="3" borderId="13" xfId="0" applyFont="1" applyFill="1" applyBorder="1" applyAlignment="1" applyProtection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vertical="center"/>
    </xf>
    <xf numFmtId="0" fontId="1" fillId="0" borderId="14" xfId="0" applyFont="1" applyBorder="1" applyAlignment="1" applyProtection="1">
      <alignment horizontal="left" vertical="center" wrapText="1"/>
    </xf>
    <xf numFmtId="0" fontId="11" fillId="3" borderId="21" xfId="0" applyFont="1" applyFill="1" applyBorder="1" applyAlignment="1" applyProtection="1">
      <alignment vertical="center"/>
    </xf>
    <xf numFmtId="0" fontId="1" fillId="0" borderId="30" xfId="0" applyFont="1" applyBorder="1" applyAlignment="1" applyProtection="1">
      <alignment horizontal="left" vertical="center" wrapText="1"/>
    </xf>
    <xf numFmtId="0" fontId="10" fillId="0" borderId="0" xfId="0" applyFont="1" applyAlignment="1" applyProtection="1"/>
    <xf numFmtId="165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vertical="center"/>
    </xf>
    <xf numFmtId="0" fontId="0" fillId="0" borderId="0" xfId="0" applyBorder="1" applyAlignment="1" applyProtection="1"/>
    <xf numFmtId="165" fontId="0" fillId="0" borderId="0" xfId="0" applyNumberFormat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vertical="center"/>
    </xf>
    <xf numFmtId="0" fontId="1" fillId="0" borderId="57" xfId="0" applyFont="1" applyBorder="1" applyAlignment="1" applyProtection="1">
      <alignment horizontal="left" vertical="center"/>
    </xf>
    <xf numFmtId="0" fontId="4" fillId="3" borderId="56" xfId="0" applyFont="1" applyFill="1" applyBorder="1" applyAlignment="1" applyProtection="1">
      <alignment horizontal="center"/>
    </xf>
    <xf numFmtId="0" fontId="11" fillId="0" borderId="21" xfId="0" applyFont="1" applyBorder="1" applyAlignment="1" applyProtection="1">
      <alignment vertical="center"/>
    </xf>
    <xf numFmtId="49" fontId="1" fillId="0" borderId="24" xfId="0" applyNumberFormat="1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vertical="center"/>
    </xf>
    <xf numFmtId="0" fontId="1" fillId="0" borderId="57" xfId="0" applyFont="1" applyBorder="1" applyAlignment="1" applyProtection="1">
      <alignment horizontal="left" vertical="center" wrapText="1"/>
    </xf>
    <xf numFmtId="0" fontId="4" fillId="0" borderId="56" xfId="0" applyFont="1" applyBorder="1" applyAlignment="1" applyProtection="1">
      <alignment horizontal="center" vertical="center"/>
    </xf>
    <xf numFmtId="0" fontId="11" fillId="0" borderId="61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/>
    </xf>
    <xf numFmtId="165" fontId="0" fillId="0" borderId="0" xfId="0" applyNumberFormat="1" applyAlignment="1" applyProtection="1"/>
    <xf numFmtId="0" fontId="13" fillId="0" borderId="0" xfId="0" applyFont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5" fillId="0" borderId="7" xfId="0" applyFont="1" applyBorder="1" applyAlignment="1" applyProtection="1">
      <alignment textRotation="90"/>
    </xf>
    <xf numFmtId="0" fontId="5" fillId="0" borderId="8" xfId="0" applyFont="1" applyBorder="1" applyAlignment="1" applyProtection="1">
      <alignment textRotation="90"/>
    </xf>
    <xf numFmtId="0" fontId="5" fillId="0" borderId="9" xfId="0" applyFont="1" applyBorder="1" applyAlignment="1" applyProtection="1">
      <alignment textRotation="90"/>
    </xf>
    <xf numFmtId="164" fontId="5" fillId="3" borderId="15" xfId="0" applyNumberFormat="1" applyFont="1" applyFill="1" applyBorder="1" applyAlignment="1" applyProtection="1">
      <alignment horizontal="center"/>
    </xf>
    <xf numFmtId="164" fontId="5" fillId="0" borderId="16" xfId="0" applyNumberFormat="1" applyFont="1" applyBorder="1" applyAlignment="1" applyProtection="1">
      <alignment horizontal="center"/>
    </xf>
    <xf numFmtId="164" fontId="5" fillId="0" borderId="13" xfId="0" applyNumberFormat="1" applyFont="1" applyBorder="1" applyAlignment="1" applyProtection="1">
      <alignment horizontal="center"/>
    </xf>
    <xf numFmtId="164" fontId="5" fillId="3" borderId="13" xfId="0" applyNumberFormat="1" applyFont="1" applyFill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164" fontId="6" fillId="0" borderId="19" xfId="0" applyNumberFormat="1" applyFont="1" applyBorder="1" applyAlignment="1" applyProtection="1">
      <alignment horizontal="center"/>
    </xf>
    <xf numFmtId="164" fontId="6" fillId="0" borderId="20" xfId="0" applyNumberFormat="1" applyFont="1" applyBorder="1" applyAlignment="1" applyProtection="1">
      <alignment horizontal="center"/>
    </xf>
    <xf numFmtId="164" fontId="5" fillId="3" borderId="23" xfId="0" applyNumberFormat="1" applyFont="1" applyFill="1" applyBorder="1" applyAlignment="1" applyProtection="1">
      <alignment horizontal="center"/>
    </xf>
    <xf numFmtId="164" fontId="5" fillId="0" borderId="24" xfId="0" applyNumberFormat="1" applyFont="1" applyBorder="1" applyAlignment="1" applyProtection="1">
      <alignment horizontal="center"/>
    </xf>
    <xf numFmtId="164" fontId="5" fillId="0" borderId="21" xfId="0" applyNumberFormat="1" applyFont="1" applyBorder="1" applyAlignment="1" applyProtection="1">
      <alignment horizontal="center"/>
    </xf>
    <xf numFmtId="164" fontId="5" fillId="3" borderId="21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164" fontId="6" fillId="0" borderId="27" xfId="0" applyNumberFormat="1" applyFont="1" applyBorder="1" applyAlignment="1" applyProtection="1">
      <alignment horizontal="center"/>
    </xf>
    <xf numFmtId="164" fontId="6" fillId="0" borderId="28" xfId="0" applyNumberFormat="1" applyFont="1" applyBorder="1" applyAlignment="1" applyProtection="1">
      <alignment horizontal="center"/>
    </xf>
    <xf numFmtId="164" fontId="5" fillId="0" borderId="23" xfId="0" applyNumberFormat="1" applyFont="1" applyBorder="1" applyAlignment="1" applyProtection="1">
      <alignment horizontal="center"/>
    </xf>
    <xf numFmtId="164" fontId="5" fillId="0" borderId="25" xfId="0" applyNumberFormat="1" applyFont="1" applyBorder="1" applyAlignment="1" applyProtection="1">
      <alignment horizontal="center"/>
    </xf>
    <xf numFmtId="164" fontId="5" fillId="3" borderId="31" xfId="0" applyNumberFormat="1" applyFont="1" applyFill="1" applyBorder="1" applyAlignment="1" applyProtection="1">
      <alignment horizontal="center"/>
    </xf>
    <xf numFmtId="164" fontId="5" fillId="3" borderId="32" xfId="0" applyNumberFormat="1" applyFont="1" applyFill="1" applyBorder="1" applyAlignment="1" applyProtection="1">
      <alignment horizontal="center"/>
    </xf>
    <xf numFmtId="164" fontId="5" fillId="3" borderId="29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164" fontId="6" fillId="3" borderId="35" xfId="0" applyNumberFormat="1" applyFont="1" applyFill="1" applyBorder="1" applyAlignment="1" applyProtection="1">
      <alignment horizontal="center"/>
    </xf>
    <xf numFmtId="164" fontId="6" fillId="3" borderId="36" xfId="0" applyNumberFormat="1" applyFont="1" applyFill="1" applyBorder="1" applyAlignment="1" applyProtection="1">
      <alignment horizontal="center"/>
    </xf>
    <xf numFmtId="164" fontId="5" fillId="0" borderId="15" xfId="0" applyNumberFormat="1" applyFont="1" applyBorder="1" applyAlignment="1" applyProtection="1">
      <alignment horizontal="center"/>
    </xf>
    <xf numFmtId="164" fontId="5" fillId="3" borderId="16" xfId="0" applyNumberFormat="1" applyFont="1" applyFill="1" applyBorder="1" applyAlignment="1" applyProtection="1">
      <alignment horizontal="center"/>
    </xf>
    <xf numFmtId="164" fontId="5" fillId="0" borderId="17" xfId="0" applyNumberFormat="1" applyFont="1" applyBorder="1" applyAlignment="1" applyProtection="1">
      <alignment horizontal="center"/>
    </xf>
    <xf numFmtId="164" fontId="5" fillId="0" borderId="31" xfId="0" applyNumberFormat="1" applyFont="1" applyBorder="1" applyAlignment="1" applyProtection="1">
      <alignment horizontal="center"/>
    </xf>
    <xf numFmtId="164" fontId="5" fillId="0" borderId="32" xfId="0" applyNumberFormat="1" applyFont="1" applyBorder="1" applyAlignment="1" applyProtection="1">
      <alignment horizontal="center"/>
    </xf>
    <xf numFmtId="164" fontId="5" fillId="0" borderId="29" xfId="0" applyNumberFormat="1" applyFont="1" applyBorder="1" applyAlignment="1" applyProtection="1">
      <alignment horizontal="center"/>
    </xf>
    <xf numFmtId="164" fontId="5" fillId="0" borderId="33" xfId="0" applyNumberFormat="1" applyFont="1" applyBorder="1" applyAlignment="1" applyProtection="1">
      <alignment horizontal="center"/>
    </xf>
    <xf numFmtId="164" fontId="6" fillId="0" borderId="35" xfId="0" applyNumberFormat="1" applyFont="1" applyBorder="1" applyAlignment="1" applyProtection="1">
      <alignment horizontal="center"/>
    </xf>
    <xf numFmtId="164" fontId="6" fillId="0" borderId="36" xfId="0" applyNumberFormat="1" applyFont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164" fontId="5" fillId="0" borderId="62" xfId="0" applyNumberFormat="1" applyFont="1" applyBorder="1" applyAlignment="1" applyProtection="1">
      <alignment horizontal="center"/>
    </xf>
    <xf numFmtId="164" fontId="5" fillId="0" borderId="63" xfId="0" applyNumberFormat="1" applyFont="1" applyBorder="1" applyAlignment="1" applyProtection="1">
      <alignment horizontal="center"/>
    </xf>
    <xf numFmtId="164" fontId="5" fillId="0" borderId="64" xfId="0" applyNumberFormat="1" applyFont="1" applyBorder="1" applyAlignment="1" applyProtection="1">
      <alignment horizontal="center"/>
    </xf>
    <xf numFmtId="164" fontId="5" fillId="3" borderId="64" xfId="0" applyNumberFormat="1" applyFont="1" applyFill="1" applyBorder="1" applyAlignment="1" applyProtection="1">
      <alignment horizontal="center"/>
    </xf>
    <xf numFmtId="0" fontId="5" fillId="0" borderId="64" xfId="0" applyFont="1" applyBorder="1" applyAlignment="1" applyProtection="1">
      <alignment horizontal="center"/>
    </xf>
    <xf numFmtId="164" fontId="5" fillId="3" borderId="65" xfId="0" applyNumberFormat="1" applyFont="1" applyFill="1" applyBorder="1" applyAlignment="1" applyProtection="1">
      <alignment horizontal="center"/>
    </xf>
    <xf numFmtId="164" fontId="5" fillId="0" borderId="66" xfId="0" applyNumberFormat="1" applyFont="1" applyBorder="1" applyAlignment="1" applyProtection="1">
      <alignment horizontal="center"/>
    </xf>
    <xf numFmtId="164" fontId="5" fillId="0" borderId="67" xfId="0" applyNumberFormat="1" applyFont="1" applyBorder="1" applyAlignment="1" applyProtection="1">
      <alignment horizontal="center"/>
    </xf>
    <xf numFmtId="164" fontId="5" fillId="0" borderId="53" xfId="0" applyNumberFormat="1" applyFont="1" applyBorder="1" applyAlignment="1" applyProtection="1">
      <alignment horizontal="center"/>
    </xf>
    <xf numFmtId="0" fontId="5" fillId="0" borderId="53" xfId="0" applyFont="1" applyBorder="1" applyAlignment="1" applyProtection="1">
      <alignment horizontal="center"/>
    </xf>
    <xf numFmtId="164" fontId="5" fillId="0" borderId="68" xfId="0" applyNumberFormat="1" applyFont="1" applyBorder="1" applyAlignment="1" applyProtection="1">
      <alignment horizontal="center"/>
    </xf>
    <xf numFmtId="164" fontId="6" fillId="0" borderId="37" xfId="0" applyNumberFormat="1" applyFont="1" applyBorder="1" applyAlignment="1" applyProtection="1">
      <alignment horizontal="center"/>
    </xf>
    <xf numFmtId="164" fontId="6" fillId="0" borderId="38" xfId="0" applyNumberFormat="1" applyFont="1" applyBorder="1" applyAlignment="1" applyProtection="1">
      <alignment horizontal="center"/>
    </xf>
    <xf numFmtId="164" fontId="5" fillId="4" borderId="4" xfId="0" applyNumberFormat="1" applyFont="1" applyFill="1" applyBorder="1" applyAlignment="1" applyProtection="1">
      <alignment horizontal="center"/>
    </xf>
    <xf numFmtId="164" fontId="5" fillId="5" borderId="4" xfId="0" applyNumberFormat="1" applyFont="1" applyFill="1" applyBorder="1" applyAlignment="1" applyProtection="1">
      <alignment horizontal="center"/>
    </xf>
    <xf numFmtId="164" fontId="6" fillId="5" borderId="40" xfId="0" applyNumberFormat="1" applyFont="1" applyFill="1" applyBorder="1" applyAlignment="1" applyProtection="1">
      <alignment horizontal="center"/>
    </xf>
    <xf numFmtId="164" fontId="6" fillId="4" borderId="41" xfId="0" applyNumberFormat="1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center"/>
    </xf>
    <xf numFmtId="0" fontId="5" fillId="3" borderId="30" xfId="0" applyFont="1" applyFill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left" vertical="center"/>
    </xf>
    <xf numFmtId="49" fontId="5" fillId="0" borderId="30" xfId="0" applyNumberFormat="1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43" xfId="0" applyFont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center" vertical="center"/>
    </xf>
    <xf numFmtId="164" fontId="6" fillId="3" borderId="17" xfId="0" applyNumberFormat="1" applyFont="1" applyFill="1" applyBorder="1" applyAlignment="1" applyProtection="1">
      <alignment horizontal="center"/>
    </xf>
    <xf numFmtId="164" fontId="6" fillId="3" borderId="25" xfId="0" applyNumberFormat="1" applyFont="1" applyFill="1" applyBorder="1" applyAlignment="1" applyProtection="1">
      <alignment horizontal="center"/>
    </xf>
    <xf numFmtId="164" fontId="6" fillId="0" borderId="25" xfId="0" applyNumberFormat="1" applyFont="1" applyBorder="1" applyAlignment="1" applyProtection="1">
      <alignment horizontal="center"/>
    </xf>
    <xf numFmtId="164" fontId="6" fillId="3" borderId="33" xfId="0" applyNumberFormat="1" applyFont="1" applyFill="1" applyBorder="1" applyAlignment="1" applyProtection="1">
      <alignment horizontal="center"/>
    </xf>
    <xf numFmtId="164" fontId="6" fillId="0" borderId="17" xfId="0" applyNumberFormat="1" applyFont="1" applyBorder="1" applyAlignment="1" applyProtection="1">
      <alignment horizontal="center"/>
    </xf>
    <xf numFmtId="164" fontId="6" fillId="0" borderId="33" xfId="0" applyNumberFormat="1" applyFont="1" applyBorder="1" applyAlignment="1" applyProtection="1">
      <alignment horizontal="center"/>
    </xf>
    <xf numFmtId="164" fontId="6" fillId="4" borderId="4" xfId="0" applyNumberFormat="1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textRotation="90"/>
    </xf>
    <xf numFmtId="164" fontId="6" fillId="0" borderId="18" xfId="0" applyNumberFormat="1" applyFont="1" applyBorder="1" applyAlignment="1" applyProtection="1">
      <alignment horizontal="center"/>
    </xf>
    <xf numFmtId="164" fontId="6" fillId="0" borderId="26" xfId="0" applyNumberFormat="1" applyFont="1" applyBorder="1" applyAlignment="1" applyProtection="1">
      <alignment horizontal="center"/>
    </xf>
    <xf numFmtId="164" fontId="6" fillId="3" borderId="34" xfId="0" applyNumberFormat="1" applyFont="1" applyFill="1" applyBorder="1" applyAlignment="1" applyProtection="1">
      <alignment horizontal="center"/>
    </xf>
    <xf numFmtId="164" fontId="6" fillId="0" borderId="34" xfId="0" applyNumberFormat="1" applyFont="1" applyBorder="1" applyAlignment="1" applyProtection="1">
      <alignment horizontal="center"/>
    </xf>
    <xf numFmtId="164" fontId="6" fillId="3" borderId="18" xfId="0" applyNumberFormat="1" applyFont="1" applyFill="1" applyBorder="1" applyAlignment="1" applyProtection="1">
      <alignment horizontal="center"/>
    </xf>
    <xf numFmtId="164" fontId="6" fillId="4" borderId="39" xfId="0" applyNumberFormat="1" applyFont="1" applyFill="1" applyBorder="1" applyAlignment="1" applyProtection="1">
      <alignment horizontal="center"/>
    </xf>
    <xf numFmtId="164" fontId="5" fillId="0" borderId="42" xfId="0" applyNumberFormat="1" applyFont="1" applyBorder="1" applyAlignment="1" applyProtection="1">
      <alignment horizontal="center"/>
    </xf>
    <xf numFmtId="164" fontId="5" fillId="0" borderId="8" xfId="0" applyNumberFormat="1" applyFont="1" applyBorder="1" applyAlignment="1" applyProtection="1">
      <alignment horizontal="center"/>
    </xf>
    <xf numFmtId="164" fontId="5" fillId="0" borderId="9" xfId="0" applyNumberFormat="1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164" fontId="5" fillId="0" borderId="10" xfId="0" applyNumberFormat="1" applyFont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164" fontId="5" fillId="3" borderId="44" xfId="0" applyNumberFormat="1" applyFont="1" applyFill="1" applyBorder="1" applyAlignment="1" applyProtection="1">
      <alignment horizontal="center"/>
    </xf>
    <xf numFmtId="164" fontId="5" fillId="0" borderId="46" xfId="0" applyNumberFormat="1" applyFont="1" applyBorder="1" applyAlignment="1" applyProtection="1">
      <alignment horizontal="center"/>
    </xf>
    <xf numFmtId="164" fontId="5" fillId="0" borderId="47" xfId="0" applyNumberFormat="1" applyFont="1" applyBorder="1" applyAlignment="1" applyProtection="1">
      <alignment horizontal="center"/>
    </xf>
    <xf numFmtId="164" fontId="5" fillId="0" borderId="49" xfId="0" applyNumberFormat="1" applyFont="1" applyBorder="1" applyAlignment="1" applyProtection="1">
      <alignment horizontal="center"/>
    </xf>
    <xf numFmtId="164" fontId="5" fillId="0" borderId="50" xfId="0" applyNumberFormat="1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164" fontId="5" fillId="3" borderId="24" xfId="0" applyNumberFormat="1" applyFont="1" applyFill="1" applyBorder="1" applyAlignment="1" applyProtection="1">
      <alignment horizontal="center"/>
    </xf>
    <xf numFmtId="164" fontId="5" fillId="0" borderId="24" xfId="0" applyNumberFormat="1" applyFont="1" applyFill="1" applyBorder="1" applyAlignment="1" applyProtection="1">
      <alignment horizontal="center"/>
    </xf>
    <xf numFmtId="164" fontId="5" fillId="0" borderId="21" xfId="0" applyNumberFormat="1" applyFont="1" applyFill="1" applyBorder="1" applyAlignment="1" applyProtection="1">
      <alignment horizontal="center"/>
    </xf>
    <xf numFmtId="164" fontId="6" fillId="0" borderId="27" xfId="0" applyNumberFormat="1" applyFont="1" applyFill="1" applyBorder="1" applyAlignment="1" applyProtection="1">
      <alignment horizontal="center"/>
    </xf>
    <xf numFmtId="164" fontId="6" fillId="0" borderId="28" xfId="0" applyNumberFormat="1" applyFont="1" applyFill="1" applyBorder="1" applyAlignment="1" applyProtection="1">
      <alignment horizontal="center"/>
    </xf>
    <xf numFmtId="164" fontId="5" fillId="3" borderId="46" xfId="0" applyNumberFormat="1" applyFont="1" applyFill="1" applyBorder="1" applyAlignment="1" applyProtection="1">
      <alignment horizontal="center"/>
    </xf>
    <xf numFmtId="164" fontId="5" fillId="3" borderId="49" xfId="0" applyNumberFormat="1" applyFont="1" applyFill="1" applyBorder="1" applyAlignment="1" applyProtection="1">
      <alignment horizontal="center"/>
    </xf>
    <xf numFmtId="164" fontId="6" fillId="0" borderId="51" xfId="0" applyNumberFormat="1" applyFont="1" applyBorder="1" applyAlignment="1" applyProtection="1">
      <alignment horizontal="center"/>
    </xf>
    <xf numFmtId="164" fontId="6" fillId="0" borderId="47" xfId="0" applyNumberFormat="1" applyFont="1" applyBorder="1" applyAlignment="1" applyProtection="1">
      <alignment horizontal="center"/>
    </xf>
    <xf numFmtId="164" fontId="6" fillId="0" borderId="52" xfId="0" applyNumberFormat="1" applyFont="1" applyBorder="1" applyAlignment="1" applyProtection="1">
      <alignment horizontal="center"/>
    </xf>
    <xf numFmtId="164" fontId="6" fillId="0" borderId="54" xfId="0" applyNumberFormat="1" applyFont="1" applyBorder="1" applyAlignment="1" applyProtection="1">
      <alignment horizontal="center"/>
    </xf>
    <xf numFmtId="164" fontId="6" fillId="0" borderId="50" xfId="0" applyNumberFormat="1" applyFont="1" applyBorder="1" applyAlignment="1" applyProtection="1">
      <alignment horizontal="center"/>
    </xf>
    <xf numFmtId="164" fontId="5" fillId="3" borderId="47" xfId="0" applyNumberFormat="1" applyFont="1" applyFill="1" applyBorder="1" applyAlignment="1" applyProtection="1">
      <alignment horizontal="center"/>
    </xf>
    <xf numFmtId="164" fontId="6" fillId="0" borderId="55" xfId="0" applyNumberFormat="1" applyFont="1" applyBorder="1" applyAlignment="1" applyProtection="1">
      <alignment horizontal="center"/>
    </xf>
    <xf numFmtId="164" fontId="6" fillId="3" borderId="28" xfId="0" applyNumberFormat="1" applyFont="1" applyFill="1" applyBorder="1" applyAlignment="1" applyProtection="1">
      <alignment horizontal="center"/>
    </xf>
    <xf numFmtId="49" fontId="6" fillId="0" borderId="50" xfId="0" applyNumberFormat="1" applyFont="1" applyBorder="1" applyAlignment="1" applyProtection="1">
      <alignment horizontal="center"/>
    </xf>
    <xf numFmtId="164" fontId="6" fillId="0" borderId="26" xfId="0" applyNumberFormat="1" applyFont="1" applyFill="1" applyBorder="1" applyAlignment="1" applyProtection="1">
      <alignment horizontal="center"/>
    </xf>
    <xf numFmtId="164" fontId="6" fillId="3" borderId="26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5" fillId="0" borderId="0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45" xfId="0" applyFont="1" applyBorder="1" applyAlignment="1" applyProtection="1">
      <alignment horizontal="left" vertical="center"/>
    </xf>
    <xf numFmtId="0" fontId="5" fillId="0" borderId="48" xfId="0" applyFont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45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/>
    </xf>
    <xf numFmtId="164" fontId="5" fillId="0" borderId="7" xfId="0" applyNumberFormat="1" applyFont="1" applyBorder="1" applyAlignment="1" applyProtection="1">
      <alignment horizontal="center"/>
    </xf>
    <xf numFmtId="164" fontId="5" fillId="3" borderId="7" xfId="0" applyNumberFormat="1" applyFont="1" applyFill="1" applyBorder="1" applyAlignment="1" applyProtection="1">
      <alignment horizontal="center"/>
    </xf>
    <xf numFmtId="164" fontId="5" fillId="3" borderId="8" xfId="0" applyNumberFormat="1" applyFont="1" applyFill="1" applyBorder="1" applyAlignment="1" applyProtection="1">
      <alignment horizontal="center"/>
    </xf>
    <xf numFmtId="164" fontId="5" fillId="3" borderId="9" xfId="0" applyNumberFormat="1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164" fontId="5" fillId="3" borderId="10" xfId="0" applyNumberFormat="1" applyFont="1" applyFill="1" applyBorder="1" applyAlignment="1" applyProtection="1">
      <alignment horizontal="center"/>
    </xf>
    <xf numFmtId="164" fontId="6" fillId="3" borderId="10" xfId="0" applyNumberFormat="1" applyFont="1" applyFill="1" applyBorder="1" applyAlignment="1" applyProtection="1">
      <alignment horizontal="center"/>
    </xf>
    <xf numFmtId="0" fontId="5" fillId="3" borderId="29" xfId="0" applyFont="1" applyFill="1" applyBorder="1" applyAlignment="1" applyProtection="1">
      <alignment horizontal="center"/>
    </xf>
    <xf numFmtId="164" fontId="5" fillId="0" borderId="23" xfId="0" applyNumberFormat="1" applyFont="1" applyFill="1" applyBorder="1" applyAlignment="1" applyProtection="1">
      <alignment horizontal="center"/>
    </xf>
    <xf numFmtId="164" fontId="5" fillId="6" borderId="4" xfId="0" applyNumberFormat="1" applyFont="1" applyFill="1" applyBorder="1" applyAlignment="1" applyProtection="1">
      <alignment horizontal="center"/>
    </xf>
    <xf numFmtId="164" fontId="6" fillId="7" borderId="4" xfId="0" applyNumberFormat="1" applyFont="1" applyFill="1" applyBorder="1" applyAlignment="1" applyProtection="1">
      <alignment horizontal="center"/>
    </xf>
    <xf numFmtId="164" fontId="6" fillId="6" borderId="4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6" fillId="2" borderId="11" xfId="0" applyFont="1" applyFill="1" applyBorder="1" applyAlignment="1" applyProtection="1"/>
    <xf numFmtId="164" fontId="5" fillId="2" borderId="12" xfId="0" applyNumberFormat="1" applyFont="1" applyFill="1" applyBorder="1" applyAlignment="1" applyProtection="1"/>
    <xf numFmtId="164" fontId="5" fillId="2" borderId="12" xfId="0" applyNumberFormat="1" applyFont="1" applyFill="1" applyBorder="1" applyAlignment="1" applyProtection="1">
      <alignment vertical="center"/>
    </xf>
    <xf numFmtId="165" fontId="1" fillId="0" borderId="0" xfId="0" applyNumberFormat="1" applyFont="1" applyBorder="1" applyAlignment="1" applyProtection="1"/>
    <xf numFmtId="0" fontId="0" fillId="0" borderId="0" xfId="0" applyFont="1" applyBorder="1" applyAlignment="1" applyProtection="1"/>
    <xf numFmtId="0" fontId="6" fillId="2" borderId="4" xfId="0" applyFont="1" applyFill="1" applyBorder="1" applyAlignment="1" applyProtection="1">
      <alignment vertical="center"/>
    </xf>
    <xf numFmtId="164" fontId="5" fillId="2" borderId="4" xfId="0" applyNumberFormat="1" applyFont="1" applyFill="1" applyBorder="1" applyAlignment="1" applyProtection="1"/>
    <xf numFmtId="0" fontId="4" fillId="0" borderId="62" xfId="0" applyFont="1" applyBorder="1" applyAlignment="1" applyProtection="1">
      <alignment horizontal="center" vertical="center"/>
    </xf>
    <xf numFmtId="0" fontId="11" fillId="3" borderId="64" xfId="0" applyFont="1" applyFill="1" applyBorder="1" applyAlignment="1" applyProtection="1">
      <alignment vertical="center"/>
    </xf>
    <xf numFmtId="0" fontId="5" fillId="0" borderId="69" xfId="0" applyFont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0" fontId="4" fillId="0" borderId="66" xfId="0" applyFont="1" applyBorder="1" applyAlignment="1" applyProtection="1">
      <alignment horizontal="center" vertical="center"/>
    </xf>
    <xf numFmtId="0" fontId="11" fillId="3" borderId="53" xfId="0" applyFont="1" applyFill="1" applyBorder="1" applyAlignment="1" applyProtection="1">
      <alignment vertical="center"/>
    </xf>
    <xf numFmtId="0" fontId="5" fillId="0" borderId="68" xfId="0" applyFont="1" applyBorder="1" applyAlignment="1" applyProtection="1">
      <alignment horizontal="left" vertical="center"/>
    </xf>
    <xf numFmtId="164" fontId="6" fillId="0" borderId="25" xfId="0" applyNumberFormat="1" applyFont="1" applyFill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left" vertical="center" wrapText="1"/>
    </xf>
    <xf numFmtId="164" fontId="5" fillId="7" borderId="4" xfId="0" applyNumberFormat="1" applyFont="1" applyFill="1" applyBorder="1" applyAlignment="1" applyProtection="1">
      <alignment horizontal="center"/>
    </xf>
    <xf numFmtId="0" fontId="5" fillId="0" borderId="39" xfId="0" applyFont="1" applyBorder="1" applyAlignment="1" applyProtection="1">
      <alignment horizontal="center"/>
    </xf>
    <xf numFmtId="0" fontId="5" fillId="0" borderId="72" xfId="0" applyFont="1" applyBorder="1" applyAlignment="1" applyProtection="1">
      <alignment horizontal="center"/>
    </xf>
    <xf numFmtId="0" fontId="5" fillId="0" borderId="73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textRotation="90"/>
    </xf>
    <xf numFmtId="0" fontId="6" fillId="0" borderId="77" xfId="0" applyFont="1" applyBorder="1" applyAlignment="1" applyProtection="1">
      <alignment horizontal="center" textRotation="90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70" xfId="0" applyFont="1" applyFill="1" applyBorder="1" applyAlignment="1" applyProtection="1">
      <alignment horizontal="left" vertical="center" wrapText="1"/>
    </xf>
    <xf numFmtId="0" fontId="6" fillId="2" borderId="71" xfId="0" applyFont="1" applyFill="1" applyBorder="1" applyAlignment="1" applyProtection="1">
      <alignment horizontal="left" vertical="center" wrapText="1"/>
    </xf>
    <xf numFmtId="0" fontId="6" fillId="4" borderId="39" xfId="0" applyFont="1" applyFill="1" applyBorder="1" applyAlignment="1" applyProtection="1">
      <alignment horizontal="center" vertical="center"/>
    </xf>
    <xf numFmtId="0" fontId="6" fillId="4" borderId="72" xfId="0" applyFont="1" applyFill="1" applyBorder="1" applyAlignment="1" applyProtection="1">
      <alignment horizontal="center" vertical="center"/>
    </xf>
    <xf numFmtId="0" fontId="6" fillId="4" borderId="73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7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75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76" xfId="0" applyFont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left" vertical="center"/>
    </xf>
    <xf numFmtId="164" fontId="5" fillId="6" borderId="4" xfId="0" applyNumberFormat="1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right" textRotation="90"/>
    </xf>
    <xf numFmtId="0" fontId="6" fillId="0" borderId="6" xfId="0" applyFont="1" applyBorder="1" applyAlignment="1" applyProtection="1">
      <alignment horizontal="right" textRotation="90"/>
    </xf>
    <xf numFmtId="0" fontId="1" fillId="0" borderId="0" xfId="0" applyFont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wrapText="1"/>
    </xf>
    <xf numFmtId="164" fontId="5" fillId="2" borderId="4" xfId="0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wrapText="1"/>
    </xf>
    <xf numFmtId="164" fontId="5" fillId="2" borderId="12" xfId="0" applyNumberFormat="1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438120</xdr:colOff>
      <xdr:row>5</xdr:row>
      <xdr:rowOff>149678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47107" y="0"/>
          <a:ext cx="3118727" cy="966107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177317</xdr:colOff>
      <xdr:row>5</xdr:row>
      <xdr:rowOff>730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06280" y="0"/>
          <a:ext cx="3135600" cy="830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437760</xdr:colOff>
      <xdr:row>4</xdr:row>
      <xdr:rowOff>151920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06280" y="0"/>
          <a:ext cx="3135240" cy="82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S58"/>
  <sheetViews>
    <sheetView showZeros="0" view="pageLayout" zoomScale="70" zoomScaleNormal="86" zoomScalePageLayoutView="70" workbookViewId="0">
      <selection activeCell="O8" sqref="O8:U8"/>
    </sheetView>
  </sheetViews>
  <sheetFormatPr defaultColWidth="9.42578125" defaultRowHeight="12.75" x14ac:dyDescent="0.2"/>
  <cols>
    <col min="1" max="1" width="4.5703125" style="1" customWidth="1"/>
    <col min="2" max="2" width="14.5703125" style="1" customWidth="1"/>
    <col min="3" max="3" width="38.28515625" style="2" customWidth="1"/>
    <col min="4" max="37" width="6.7109375" style="2" customWidth="1"/>
    <col min="38" max="38" width="6.7109375" customWidth="1"/>
    <col min="39" max="39" width="6.7109375" style="2" customWidth="1"/>
    <col min="40" max="41" width="8" style="2" customWidth="1"/>
  </cols>
  <sheetData>
    <row r="1" spans="1:487" x14ac:dyDescent="0.2">
      <c r="AL1" s="3"/>
      <c r="AM1" s="3"/>
      <c r="AN1" s="3"/>
      <c r="AO1" s="4"/>
    </row>
    <row r="2" spans="1:487" x14ac:dyDescent="0.2">
      <c r="AL2" s="51"/>
      <c r="AM2" s="51"/>
      <c r="AN2" s="51"/>
      <c r="AO2" s="51"/>
    </row>
    <row r="3" spans="1:487" x14ac:dyDescent="0.2">
      <c r="AL3" s="3"/>
      <c r="AM3" s="3"/>
      <c r="AN3" s="3"/>
      <c r="AO3" s="4"/>
    </row>
    <row r="4" spans="1:487" x14ac:dyDescent="0.2">
      <c r="AL4" s="51"/>
      <c r="AM4" s="51"/>
      <c r="AN4" s="51"/>
      <c r="AO4" s="51"/>
    </row>
    <row r="7" spans="1:487" s="5" customFormat="1" ht="20.100000000000001" customHeight="1" x14ac:dyDescent="0.2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 t="s">
        <v>0</v>
      </c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</row>
    <row r="8" spans="1:487" s="5" customFormat="1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48"/>
      <c r="L8" s="48"/>
      <c r="M8" s="48"/>
      <c r="N8" s="48"/>
      <c r="O8" s="233" t="s">
        <v>116</v>
      </c>
      <c r="P8" s="233"/>
      <c r="Q8" s="233"/>
      <c r="R8" s="233"/>
      <c r="S8" s="233"/>
      <c r="T8" s="233"/>
      <c r="U8" s="23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</row>
    <row r="9" spans="1:487" ht="14.25" x14ac:dyDescent="0.2">
      <c r="C9" s="7" t="s">
        <v>1</v>
      </c>
      <c r="D9" s="7"/>
      <c r="E9" s="7"/>
      <c r="F9" s="7"/>
      <c r="G9" s="7"/>
      <c r="H9" s="7"/>
    </row>
    <row r="10" spans="1:487" s="7" customFormat="1" ht="15" customHeight="1" x14ac:dyDescent="0.25">
      <c r="C10" s="7" t="s">
        <v>2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</row>
    <row r="11" spans="1:487" s="7" customFormat="1" ht="15" customHeight="1" x14ac:dyDescent="0.2">
      <c r="C11" s="7" t="s">
        <v>112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</row>
    <row r="12" spans="1:487" s="7" customFormat="1" ht="15" customHeight="1" x14ac:dyDescent="0.2">
      <c r="C12" s="7" t="s">
        <v>113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</row>
    <row r="13" spans="1:487" s="7" customFormat="1" ht="15" customHeight="1" x14ac:dyDescent="0.25">
      <c r="C13" s="8" t="s">
        <v>3</v>
      </c>
      <c r="D13" s="3"/>
      <c r="E13" s="3"/>
      <c r="F13" s="3"/>
      <c r="G13" s="3"/>
      <c r="H13" s="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</row>
    <row r="14" spans="1:487" ht="13.5" thickBot="1" x14ac:dyDescent="0.25"/>
    <row r="15" spans="1:487" ht="13.5" customHeight="1" thickBot="1" x14ac:dyDescent="0.25">
      <c r="A15" s="218" t="s">
        <v>4</v>
      </c>
      <c r="B15" s="216" t="s">
        <v>5</v>
      </c>
      <c r="C15" s="220" t="s">
        <v>6</v>
      </c>
      <c r="D15" s="205" t="s">
        <v>7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7"/>
      <c r="V15" s="205" t="s">
        <v>8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7"/>
      <c r="AN15" s="208" t="s">
        <v>9</v>
      </c>
      <c r="AO15" s="208" t="s">
        <v>10</v>
      </c>
    </row>
    <row r="16" spans="1:487" ht="265.5" customHeight="1" thickBot="1" x14ac:dyDescent="0.25">
      <c r="A16" s="219"/>
      <c r="B16" s="217"/>
      <c r="C16" s="221"/>
      <c r="D16" s="53" t="s">
        <v>11</v>
      </c>
      <c r="E16" s="54" t="s">
        <v>12</v>
      </c>
      <c r="F16" s="55" t="s">
        <v>13</v>
      </c>
      <c r="G16" s="55" t="s">
        <v>14</v>
      </c>
      <c r="H16" s="55" t="s">
        <v>15</v>
      </c>
      <c r="I16" s="55" t="s">
        <v>16</v>
      </c>
      <c r="J16" s="55" t="s">
        <v>17</v>
      </c>
      <c r="K16" s="55" t="s">
        <v>107</v>
      </c>
      <c r="L16" s="55" t="s">
        <v>109</v>
      </c>
      <c r="M16" s="55" t="s">
        <v>18</v>
      </c>
      <c r="N16" s="55" t="s">
        <v>19</v>
      </c>
      <c r="O16" s="55" t="s">
        <v>20</v>
      </c>
      <c r="P16" s="55" t="s">
        <v>21</v>
      </c>
      <c r="Q16" s="55" t="s">
        <v>22</v>
      </c>
      <c r="R16" s="55" t="s">
        <v>23</v>
      </c>
      <c r="S16" s="55" t="s">
        <v>24</v>
      </c>
      <c r="T16" s="55" t="s">
        <v>25</v>
      </c>
      <c r="U16" s="126" t="s">
        <v>106</v>
      </c>
      <c r="V16" s="54" t="s">
        <v>11</v>
      </c>
      <c r="W16" s="54" t="s">
        <v>12</v>
      </c>
      <c r="X16" s="54" t="s">
        <v>13</v>
      </c>
      <c r="Y16" s="54" t="s">
        <v>14</v>
      </c>
      <c r="Z16" s="54" t="s">
        <v>15</v>
      </c>
      <c r="AA16" s="54" t="s">
        <v>16</v>
      </c>
      <c r="AB16" s="54" t="s">
        <v>17</v>
      </c>
      <c r="AC16" s="54" t="s">
        <v>26</v>
      </c>
      <c r="AD16" s="55" t="s">
        <v>109</v>
      </c>
      <c r="AE16" s="55" t="s">
        <v>18</v>
      </c>
      <c r="AF16" s="55" t="s">
        <v>19</v>
      </c>
      <c r="AG16" s="55" t="s">
        <v>20</v>
      </c>
      <c r="AH16" s="55" t="s">
        <v>21</v>
      </c>
      <c r="AI16" s="55" t="s">
        <v>22</v>
      </c>
      <c r="AJ16" s="55" t="s">
        <v>23</v>
      </c>
      <c r="AK16" s="55" t="s">
        <v>24</v>
      </c>
      <c r="AL16" s="55" t="s">
        <v>25</v>
      </c>
      <c r="AM16" s="126" t="s">
        <v>106</v>
      </c>
      <c r="AN16" s="209"/>
      <c r="AO16" s="209"/>
    </row>
    <row r="17" spans="1:487" s="10" customFormat="1" ht="15.75" customHeight="1" thickTop="1" thickBot="1" x14ac:dyDescent="0.3">
      <c r="A17" s="185" t="s">
        <v>27</v>
      </c>
      <c r="B17" s="185"/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</row>
    <row r="18" spans="1:487" ht="15.75" customHeight="1" thickTop="1" x14ac:dyDescent="0.25">
      <c r="A18" s="106">
        <v>1</v>
      </c>
      <c r="B18" s="118" t="s">
        <v>28</v>
      </c>
      <c r="C18" s="107" t="s">
        <v>29</v>
      </c>
      <c r="D18" s="56">
        <v>45</v>
      </c>
      <c r="E18" s="57"/>
      <c r="F18" s="58"/>
      <c r="G18" s="58">
        <v>15</v>
      </c>
      <c r="H18" s="58"/>
      <c r="I18" s="58"/>
      <c r="J18" s="58"/>
      <c r="K18" s="58"/>
      <c r="L18" s="58"/>
      <c r="M18" s="58"/>
      <c r="N18" s="58"/>
      <c r="O18" s="58"/>
      <c r="P18" s="58"/>
      <c r="Q18" s="59">
        <v>20</v>
      </c>
      <c r="R18" s="58">
        <f>SUM(D18:P18)</f>
        <v>60</v>
      </c>
      <c r="S18" s="58">
        <f>SUM(D18:Q18)</f>
        <v>80</v>
      </c>
      <c r="T18" s="60" t="s">
        <v>30</v>
      </c>
      <c r="U18" s="119">
        <v>3</v>
      </c>
      <c r="V18" s="57"/>
      <c r="W18" s="57"/>
      <c r="X18" s="57"/>
      <c r="Y18" s="57"/>
      <c r="Z18" s="57"/>
      <c r="AA18" s="57"/>
      <c r="AB18" s="57"/>
      <c r="AC18" s="57"/>
      <c r="AD18" s="58"/>
      <c r="AE18" s="58"/>
      <c r="AF18" s="58"/>
      <c r="AG18" s="58"/>
      <c r="AH18" s="58"/>
      <c r="AI18" s="58"/>
      <c r="AJ18" s="58">
        <f>SUM(V18:AH18)</f>
        <v>0</v>
      </c>
      <c r="AK18" s="58">
        <f>SUM(V18:AI18)</f>
        <v>0</v>
      </c>
      <c r="AL18" s="60"/>
      <c r="AM18" s="127"/>
      <c r="AN18" s="61">
        <f>SUM(S18,AK18)</f>
        <v>80</v>
      </c>
      <c r="AO18" s="62">
        <f>SUM(U18,AM18)</f>
        <v>3</v>
      </c>
    </row>
    <row r="19" spans="1:487" ht="15.75" customHeight="1" x14ac:dyDescent="0.25">
      <c r="A19" s="108">
        <v>2</v>
      </c>
      <c r="B19" s="118" t="s">
        <v>28</v>
      </c>
      <c r="C19" s="109" t="s">
        <v>31</v>
      </c>
      <c r="D19" s="63">
        <v>50</v>
      </c>
      <c r="E19" s="64"/>
      <c r="F19" s="65">
        <v>10</v>
      </c>
      <c r="G19" s="66"/>
      <c r="H19" s="65"/>
      <c r="I19" s="65"/>
      <c r="J19" s="65"/>
      <c r="K19" s="65"/>
      <c r="L19" s="65"/>
      <c r="M19" s="65"/>
      <c r="N19" s="65"/>
      <c r="O19" s="65"/>
      <c r="P19" s="65"/>
      <c r="Q19" s="66">
        <v>20</v>
      </c>
      <c r="R19" s="65">
        <f>SUM(D19:P19)</f>
        <v>60</v>
      </c>
      <c r="S19" s="65">
        <f>SUM(D19:Q19)</f>
        <v>80</v>
      </c>
      <c r="T19" s="60" t="s">
        <v>30</v>
      </c>
      <c r="U19" s="120">
        <v>3</v>
      </c>
      <c r="V19" s="64"/>
      <c r="W19" s="64"/>
      <c r="X19" s="64"/>
      <c r="Y19" s="64"/>
      <c r="Z19" s="64"/>
      <c r="AA19" s="64"/>
      <c r="AB19" s="64"/>
      <c r="AC19" s="64"/>
      <c r="AD19" s="65"/>
      <c r="AE19" s="65"/>
      <c r="AF19" s="65"/>
      <c r="AG19" s="65"/>
      <c r="AH19" s="65"/>
      <c r="AI19" s="65"/>
      <c r="AJ19" s="65">
        <f>SUM(V19:AH19)</f>
        <v>0</v>
      </c>
      <c r="AK19" s="65">
        <f>SUM(V19:AI19)</f>
        <v>0</v>
      </c>
      <c r="AL19" s="67"/>
      <c r="AM19" s="128"/>
      <c r="AN19" s="68">
        <f>SUM(S19,AK19)</f>
        <v>80</v>
      </c>
      <c r="AO19" s="69">
        <f>SUM(U19,AM19)</f>
        <v>3</v>
      </c>
    </row>
    <row r="20" spans="1:487" ht="15.75" customHeight="1" x14ac:dyDescent="0.25">
      <c r="A20" s="108">
        <v>3</v>
      </c>
      <c r="B20" s="118" t="s">
        <v>28</v>
      </c>
      <c r="C20" s="109" t="s">
        <v>32</v>
      </c>
      <c r="D20" s="70">
        <v>50</v>
      </c>
      <c r="E20" s="64"/>
      <c r="F20" s="65">
        <v>10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v>20</v>
      </c>
      <c r="R20" s="65">
        <f>SUM(D20:P20)</f>
        <v>60</v>
      </c>
      <c r="S20" s="65">
        <f>SUM(D20:Q20)</f>
        <v>80</v>
      </c>
      <c r="T20" s="60" t="s">
        <v>30</v>
      </c>
      <c r="U20" s="121">
        <v>3</v>
      </c>
      <c r="V20" s="64"/>
      <c r="W20" s="64"/>
      <c r="X20" s="64"/>
      <c r="Y20" s="64"/>
      <c r="Z20" s="64"/>
      <c r="AA20" s="64"/>
      <c r="AB20" s="64"/>
      <c r="AC20" s="64"/>
      <c r="AD20" s="65"/>
      <c r="AE20" s="65"/>
      <c r="AF20" s="65"/>
      <c r="AG20" s="65"/>
      <c r="AH20" s="65"/>
      <c r="AI20" s="65"/>
      <c r="AJ20" s="65">
        <f>SUM(V20:AH20)</f>
        <v>0</v>
      </c>
      <c r="AK20" s="65">
        <f>SUM(V20:AI20)</f>
        <v>0</v>
      </c>
      <c r="AL20" s="67"/>
      <c r="AM20" s="128"/>
      <c r="AN20" s="68">
        <f>SUM(S20,AK20)</f>
        <v>80</v>
      </c>
      <c r="AO20" s="69">
        <v>3</v>
      </c>
    </row>
    <row r="21" spans="1:487" ht="15.75" customHeight="1" x14ac:dyDescent="0.25">
      <c r="A21" s="108">
        <v>4</v>
      </c>
      <c r="B21" s="118" t="s">
        <v>28</v>
      </c>
      <c r="C21" s="109" t="s">
        <v>33</v>
      </c>
      <c r="D21" s="70">
        <v>20</v>
      </c>
      <c r="E21" s="64"/>
      <c r="F21" s="65">
        <v>10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>
        <v>10</v>
      </c>
      <c r="R21" s="65">
        <f>SUM(D21:P21)</f>
        <v>30</v>
      </c>
      <c r="S21" s="65">
        <f>SUM(D21:Q21)</f>
        <v>40</v>
      </c>
      <c r="T21" s="67" t="s">
        <v>34</v>
      </c>
      <c r="U21" s="121">
        <v>1</v>
      </c>
      <c r="V21" s="64"/>
      <c r="W21" s="64"/>
      <c r="X21" s="64"/>
      <c r="Y21" s="64"/>
      <c r="Z21" s="64"/>
      <c r="AA21" s="64"/>
      <c r="AB21" s="64"/>
      <c r="AC21" s="64"/>
      <c r="AD21" s="65"/>
      <c r="AE21" s="65"/>
      <c r="AF21" s="65"/>
      <c r="AG21" s="65"/>
      <c r="AH21" s="65"/>
      <c r="AI21" s="65"/>
      <c r="AJ21" s="65">
        <f>SUM(V21:AH21)</f>
        <v>0</v>
      </c>
      <c r="AK21" s="65">
        <f>SUM(V21:AI21)</f>
        <v>0</v>
      </c>
      <c r="AL21" s="67"/>
      <c r="AM21" s="128"/>
      <c r="AN21" s="68">
        <f>SUM(S21,AK21)</f>
        <v>40</v>
      </c>
      <c r="AO21" s="69">
        <v>1</v>
      </c>
    </row>
    <row r="22" spans="1:487" s="3" customFormat="1" ht="15.75" customHeight="1" x14ac:dyDescent="0.25">
      <c r="A22" s="108">
        <v>5</v>
      </c>
      <c r="B22" s="118" t="s">
        <v>35</v>
      </c>
      <c r="C22" s="109" t="s">
        <v>36</v>
      </c>
      <c r="D22" s="7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>
        <f>SUM(D22:P22)</f>
        <v>0</v>
      </c>
      <c r="S22" s="65">
        <f>SUM(D22:Q22)</f>
        <v>0</v>
      </c>
      <c r="T22" s="67"/>
      <c r="U22" s="121"/>
      <c r="V22" s="64">
        <v>25</v>
      </c>
      <c r="W22" s="64"/>
      <c r="X22" s="64">
        <v>10</v>
      </c>
      <c r="Y22" s="64"/>
      <c r="Z22" s="64"/>
      <c r="AA22" s="64"/>
      <c r="AB22" s="64"/>
      <c r="AC22" s="64"/>
      <c r="AD22" s="65"/>
      <c r="AE22" s="65"/>
      <c r="AF22" s="65"/>
      <c r="AG22" s="65"/>
      <c r="AH22" s="65"/>
      <c r="AI22" s="66">
        <v>15</v>
      </c>
      <c r="AJ22" s="65">
        <f>SUM(V22:AH22)</f>
        <v>35</v>
      </c>
      <c r="AK22" s="65">
        <f>SUM(V22:AI22)</f>
        <v>50</v>
      </c>
      <c r="AL22" s="60" t="s">
        <v>30</v>
      </c>
      <c r="AM22" s="128">
        <v>2</v>
      </c>
      <c r="AN22" s="68">
        <f>SUM(S22,AK22)</f>
        <v>50</v>
      </c>
      <c r="AO22" s="69">
        <v>2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</row>
    <row r="23" spans="1:487" ht="15.75" customHeight="1" thickBot="1" x14ac:dyDescent="0.3">
      <c r="A23" s="110">
        <v>6</v>
      </c>
      <c r="B23" s="118" t="s">
        <v>35</v>
      </c>
      <c r="C23" s="111" t="s">
        <v>37</v>
      </c>
      <c r="D23" s="72">
        <v>25</v>
      </c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>
        <v>5</v>
      </c>
      <c r="R23" s="74">
        <v>25</v>
      </c>
      <c r="S23" s="74">
        <v>30</v>
      </c>
      <c r="T23" s="75" t="s">
        <v>34</v>
      </c>
      <c r="U23" s="122">
        <v>1</v>
      </c>
      <c r="V23" s="73">
        <v>20</v>
      </c>
      <c r="W23" s="73"/>
      <c r="X23" s="73">
        <v>25</v>
      </c>
      <c r="Y23" s="73"/>
      <c r="Z23" s="73"/>
      <c r="AA23" s="73"/>
      <c r="AB23" s="73"/>
      <c r="AC23" s="73"/>
      <c r="AD23" s="74"/>
      <c r="AE23" s="74"/>
      <c r="AF23" s="74"/>
      <c r="AG23" s="74"/>
      <c r="AH23" s="74"/>
      <c r="AI23" s="74">
        <v>15</v>
      </c>
      <c r="AJ23" s="74">
        <v>45</v>
      </c>
      <c r="AK23" s="74">
        <v>60</v>
      </c>
      <c r="AL23" s="76" t="s">
        <v>30</v>
      </c>
      <c r="AM23" s="129">
        <v>2</v>
      </c>
      <c r="AN23" s="77">
        <v>90</v>
      </c>
      <c r="AO23" s="78">
        <v>3</v>
      </c>
    </row>
    <row r="24" spans="1:487" s="15" customFormat="1" ht="15.75" customHeight="1" thickTop="1" thickBot="1" x14ac:dyDescent="0.25">
      <c r="A24" s="210" t="s">
        <v>38</v>
      </c>
      <c r="B24" s="211"/>
      <c r="C24" s="212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</row>
    <row r="25" spans="1:487" ht="15.75" customHeight="1" thickTop="1" x14ac:dyDescent="0.25">
      <c r="A25" s="106">
        <v>7</v>
      </c>
      <c r="B25" s="118" t="s">
        <v>28</v>
      </c>
      <c r="C25" s="107" t="s">
        <v>39</v>
      </c>
      <c r="D25" s="79">
        <v>25</v>
      </c>
      <c r="E25" s="80"/>
      <c r="F25" s="58">
        <v>10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>
        <v>10</v>
      </c>
      <c r="R25" s="58">
        <f>SUM(D25:P25)</f>
        <v>35</v>
      </c>
      <c r="S25" s="58">
        <f>SUM(D25:Q25)</f>
        <v>45</v>
      </c>
      <c r="T25" s="67" t="s">
        <v>34</v>
      </c>
      <c r="U25" s="123">
        <v>1</v>
      </c>
      <c r="V25" s="57">
        <v>20</v>
      </c>
      <c r="W25" s="57"/>
      <c r="X25" s="57">
        <v>15</v>
      </c>
      <c r="Y25" s="57"/>
      <c r="Z25" s="57"/>
      <c r="AA25" s="57"/>
      <c r="AB25" s="57"/>
      <c r="AC25" s="57"/>
      <c r="AD25" s="58"/>
      <c r="AE25" s="58"/>
      <c r="AF25" s="58"/>
      <c r="AG25" s="58"/>
      <c r="AH25" s="58"/>
      <c r="AI25" s="58">
        <v>15</v>
      </c>
      <c r="AJ25" s="58">
        <f>SUM(V25:AH25)</f>
        <v>35</v>
      </c>
      <c r="AK25" s="58">
        <f>SUM(V25:AI25)</f>
        <v>50</v>
      </c>
      <c r="AL25" s="67" t="s">
        <v>34</v>
      </c>
      <c r="AM25" s="127">
        <v>2</v>
      </c>
      <c r="AN25" s="61">
        <f>SUM(S25,AK25)</f>
        <v>95</v>
      </c>
      <c r="AO25" s="62">
        <f>SUM(U25,AM25)</f>
        <v>3</v>
      </c>
    </row>
    <row r="26" spans="1:487" ht="15.75" customHeight="1" x14ac:dyDescent="0.25">
      <c r="A26" s="108">
        <v>8</v>
      </c>
      <c r="B26" s="118" t="s">
        <v>28</v>
      </c>
      <c r="C26" s="109" t="s">
        <v>40</v>
      </c>
      <c r="D26" s="70">
        <v>25</v>
      </c>
      <c r="E26" s="64"/>
      <c r="F26" s="65">
        <v>5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>
        <v>10</v>
      </c>
      <c r="R26" s="65">
        <f>SUM(D26:P26)</f>
        <v>30</v>
      </c>
      <c r="S26" s="65">
        <f>SUM(D26:Q26)</f>
        <v>40</v>
      </c>
      <c r="T26" s="67" t="s">
        <v>34</v>
      </c>
      <c r="U26" s="121">
        <v>1</v>
      </c>
      <c r="V26" s="64"/>
      <c r="W26" s="64"/>
      <c r="X26" s="64"/>
      <c r="Y26" s="64"/>
      <c r="Z26" s="64"/>
      <c r="AA26" s="64"/>
      <c r="AB26" s="64"/>
      <c r="AC26" s="64"/>
      <c r="AD26" s="65"/>
      <c r="AE26" s="65"/>
      <c r="AF26" s="65"/>
      <c r="AG26" s="65"/>
      <c r="AH26" s="65"/>
      <c r="AI26" s="65"/>
      <c r="AJ26" s="65">
        <f>SUM(V26:AH26)</f>
        <v>0</v>
      </c>
      <c r="AK26" s="65"/>
      <c r="AL26" s="67"/>
      <c r="AM26" s="128"/>
      <c r="AN26" s="68">
        <f>SUM(S26,AK26)</f>
        <v>40</v>
      </c>
      <c r="AO26" s="69">
        <f>SUM(U26,AM26)</f>
        <v>1</v>
      </c>
    </row>
    <row r="27" spans="1:487" ht="15.75" customHeight="1" x14ac:dyDescent="0.25">
      <c r="A27" s="108">
        <v>9</v>
      </c>
      <c r="B27" s="118" t="s">
        <v>28</v>
      </c>
      <c r="C27" s="109" t="s">
        <v>41</v>
      </c>
      <c r="D27" s="70">
        <v>25</v>
      </c>
      <c r="E27" s="64"/>
      <c r="F27" s="65">
        <v>5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>
        <v>10</v>
      </c>
      <c r="R27" s="65">
        <f>SUM(D27:P27)</f>
        <v>30</v>
      </c>
      <c r="S27" s="65">
        <f>SUM(D27:Q27)</f>
        <v>40</v>
      </c>
      <c r="T27" s="67" t="s">
        <v>34</v>
      </c>
      <c r="U27" s="121">
        <v>2</v>
      </c>
      <c r="V27" s="64"/>
      <c r="W27" s="64"/>
      <c r="X27" s="64"/>
      <c r="Y27" s="64"/>
      <c r="Z27" s="64"/>
      <c r="AA27" s="64"/>
      <c r="AB27" s="64"/>
      <c r="AC27" s="64"/>
      <c r="AD27" s="65"/>
      <c r="AE27" s="65"/>
      <c r="AF27" s="65"/>
      <c r="AG27" s="65"/>
      <c r="AH27" s="65"/>
      <c r="AI27" s="65"/>
      <c r="AJ27" s="65">
        <f>SUM(V27:AH27)</f>
        <v>0</v>
      </c>
      <c r="AK27" s="65"/>
      <c r="AL27" s="67"/>
      <c r="AM27" s="128"/>
      <c r="AN27" s="68">
        <f>SUM(S27,AK27)</f>
        <v>40</v>
      </c>
      <c r="AO27" s="69">
        <f>SUM(U27,AM27)</f>
        <v>2</v>
      </c>
    </row>
    <row r="28" spans="1:487" ht="15.75" customHeight="1" x14ac:dyDescent="0.25">
      <c r="A28" s="108">
        <v>10</v>
      </c>
      <c r="B28" s="118" t="s">
        <v>28</v>
      </c>
      <c r="C28" s="109" t="s">
        <v>42</v>
      </c>
      <c r="D28" s="63">
        <v>35</v>
      </c>
      <c r="E28" s="64"/>
      <c r="F28" s="65">
        <v>5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>
        <v>15</v>
      </c>
      <c r="R28" s="65">
        <v>40</v>
      </c>
      <c r="S28" s="65">
        <f>SUM(D28:Q28)</f>
        <v>55</v>
      </c>
      <c r="T28" s="67" t="s">
        <v>34</v>
      </c>
      <c r="U28" s="121">
        <v>2</v>
      </c>
      <c r="V28" s="64"/>
      <c r="W28" s="64"/>
      <c r="X28" s="64"/>
      <c r="Y28" s="64"/>
      <c r="Z28" s="64"/>
      <c r="AA28" s="64"/>
      <c r="AB28" s="64"/>
      <c r="AC28" s="64"/>
      <c r="AD28" s="65"/>
      <c r="AE28" s="65"/>
      <c r="AF28" s="65"/>
      <c r="AG28" s="65"/>
      <c r="AH28" s="65"/>
      <c r="AI28" s="65"/>
      <c r="AJ28" s="65">
        <f>SUM(V28:AH28)</f>
        <v>0</v>
      </c>
      <c r="AK28" s="65"/>
      <c r="AL28" s="67"/>
      <c r="AM28" s="128"/>
      <c r="AN28" s="68">
        <f>SUM(S28,AK28)</f>
        <v>55</v>
      </c>
      <c r="AO28" s="69">
        <f>SUM(U28,AM28)</f>
        <v>2</v>
      </c>
    </row>
    <row r="29" spans="1:487" ht="15.75" customHeight="1" thickBot="1" x14ac:dyDescent="0.3">
      <c r="A29" s="112">
        <v>11</v>
      </c>
      <c r="B29" s="118" t="s">
        <v>28</v>
      </c>
      <c r="C29" s="113" t="s">
        <v>43</v>
      </c>
      <c r="D29" s="82"/>
      <c r="E29" s="83"/>
      <c r="F29" s="84"/>
      <c r="G29" s="84"/>
      <c r="H29" s="84"/>
      <c r="I29" s="84"/>
      <c r="J29" s="84"/>
      <c r="K29" s="84"/>
      <c r="L29" s="84"/>
      <c r="M29" s="84">
        <v>60</v>
      </c>
      <c r="N29" s="84"/>
      <c r="O29" s="84"/>
      <c r="P29" s="84"/>
      <c r="Q29" s="84">
        <v>15</v>
      </c>
      <c r="R29" s="84">
        <f>SUM(D29:P29)</f>
        <v>60</v>
      </c>
      <c r="S29" s="84">
        <f>SUM(D29:Q29)</f>
        <v>75</v>
      </c>
      <c r="T29" s="67" t="s">
        <v>34</v>
      </c>
      <c r="U29" s="124">
        <v>2</v>
      </c>
      <c r="V29" s="83"/>
      <c r="W29" s="83"/>
      <c r="X29" s="83"/>
      <c r="Y29" s="83"/>
      <c r="Z29" s="83"/>
      <c r="AA29" s="83"/>
      <c r="AB29" s="83"/>
      <c r="AC29" s="83"/>
      <c r="AD29" s="84"/>
      <c r="AE29" s="84">
        <v>60</v>
      </c>
      <c r="AF29" s="84"/>
      <c r="AG29" s="84"/>
      <c r="AH29" s="84"/>
      <c r="AI29" s="84">
        <v>20</v>
      </c>
      <c r="AJ29" s="84">
        <f>SUM(V29:AH29)</f>
        <v>60</v>
      </c>
      <c r="AK29" s="84">
        <f>SUM(V29:AI29)</f>
        <v>80</v>
      </c>
      <c r="AL29" s="60" t="s">
        <v>30</v>
      </c>
      <c r="AM29" s="130">
        <v>3</v>
      </c>
      <c r="AN29" s="86">
        <f>SUM(S29,AK29)</f>
        <v>155</v>
      </c>
      <c r="AO29" s="87">
        <f>SUM(U29,AM29)</f>
        <v>5</v>
      </c>
    </row>
    <row r="30" spans="1:487" s="10" customFormat="1" ht="15.75" customHeight="1" thickTop="1" thickBot="1" x14ac:dyDescent="0.25">
      <c r="A30" s="210" t="s">
        <v>44</v>
      </c>
      <c r="B30" s="211"/>
      <c r="C30" s="212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</row>
    <row r="31" spans="1:487" ht="15.75" customHeight="1" thickTop="1" x14ac:dyDescent="0.25">
      <c r="A31" s="106">
        <v>12</v>
      </c>
      <c r="B31" s="118" t="s">
        <v>28</v>
      </c>
      <c r="C31" s="107" t="s">
        <v>45</v>
      </c>
      <c r="D31" s="79">
        <v>40</v>
      </c>
      <c r="E31" s="57"/>
      <c r="F31" s="58"/>
      <c r="G31" s="58"/>
      <c r="H31" s="58">
        <v>90</v>
      </c>
      <c r="I31" s="58"/>
      <c r="J31" s="58"/>
      <c r="K31" s="58"/>
      <c r="L31" s="58"/>
      <c r="M31" s="58"/>
      <c r="N31" s="58"/>
      <c r="O31" s="58"/>
      <c r="P31" s="58"/>
      <c r="Q31" s="59">
        <v>50</v>
      </c>
      <c r="R31" s="58">
        <f>SUM(D31:P31)</f>
        <v>130</v>
      </c>
      <c r="S31" s="58">
        <f>SUM(D31:Q31)</f>
        <v>180</v>
      </c>
      <c r="T31" s="67" t="s">
        <v>34</v>
      </c>
      <c r="U31" s="119">
        <v>8</v>
      </c>
      <c r="V31" s="57">
        <v>15</v>
      </c>
      <c r="W31" s="57"/>
      <c r="X31" s="57"/>
      <c r="Y31" s="57"/>
      <c r="Z31" s="57">
        <v>50</v>
      </c>
      <c r="AA31" s="57"/>
      <c r="AB31" s="57"/>
      <c r="AC31" s="57">
        <v>160</v>
      </c>
      <c r="AD31" s="58"/>
      <c r="AE31" s="58"/>
      <c r="AF31" s="58"/>
      <c r="AG31" s="58"/>
      <c r="AH31" s="58"/>
      <c r="AI31" s="59">
        <v>55</v>
      </c>
      <c r="AJ31" s="58">
        <v>225</v>
      </c>
      <c r="AK31" s="58">
        <f>SUM(V31:AI31)</f>
        <v>280</v>
      </c>
      <c r="AL31" s="60" t="s">
        <v>30</v>
      </c>
      <c r="AM31" s="131">
        <v>8</v>
      </c>
      <c r="AN31" s="61">
        <f>SUM(S31,AK31)</f>
        <v>460</v>
      </c>
      <c r="AO31" s="62">
        <f>SUM(U31,AM31)</f>
        <v>16</v>
      </c>
    </row>
    <row r="32" spans="1:487" ht="15.75" customHeight="1" x14ac:dyDescent="0.25">
      <c r="A32" s="108">
        <v>13</v>
      </c>
      <c r="B32" s="118" t="s">
        <v>28</v>
      </c>
      <c r="C32" s="109" t="s">
        <v>46</v>
      </c>
      <c r="D32" s="70">
        <v>15</v>
      </c>
      <c r="E32" s="64"/>
      <c r="F32" s="65">
        <v>5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>
        <v>10</v>
      </c>
      <c r="R32" s="65">
        <f>SUM(D32:P32)</f>
        <v>20</v>
      </c>
      <c r="S32" s="65">
        <f>SUM(D32:Q32)</f>
        <v>30</v>
      </c>
      <c r="T32" s="67" t="s">
        <v>34</v>
      </c>
      <c r="U32" s="121">
        <v>1</v>
      </c>
      <c r="V32" s="64"/>
      <c r="W32" s="64"/>
      <c r="X32" s="64"/>
      <c r="Y32" s="64"/>
      <c r="Z32" s="64"/>
      <c r="AA32" s="64"/>
      <c r="AB32" s="64"/>
      <c r="AC32" s="64"/>
      <c r="AD32" s="65"/>
      <c r="AE32" s="65"/>
      <c r="AF32" s="65"/>
      <c r="AG32" s="65"/>
      <c r="AH32" s="65"/>
      <c r="AI32" s="65"/>
      <c r="AJ32" s="65">
        <f>SUM(V32:AH32)</f>
        <v>0</v>
      </c>
      <c r="AK32" s="65">
        <f>SUM(V32:AI32)</f>
        <v>0</v>
      </c>
      <c r="AL32" s="67"/>
      <c r="AM32" s="128"/>
      <c r="AN32" s="68">
        <f>SUM(S32,AK32)</f>
        <v>30</v>
      </c>
      <c r="AO32" s="69">
        <v>1</v>
      </c>
    </row>
    <row r="33" spans="1:487" ht="15.75" customHeight="1" x14ac:dyDescent="0.25">
      <c r="A33" s="108">
        <v>14</v>
      </c>
      <c r="B33" s="118" t="s">
        <v>28</v>
      </c>
      <c r="C33" s="109" t="s">
        <v>47</v>
      </c>
      <c r="D33" s="7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7"/>
      <c r="U33" s="71"/>
      <c r="V33" s="64">
        <v>10</v>
      </c>
      <c r="W33" s="64"/>
      <c r="X33" s="64">
        <v>10</v>
      </c>
      <c r="Y33" s="64"/>
      <c r="Z33" s="64"/>
      <c r="AA33" s="64"/>
      <c r="AB33" s="64"/>
      <c r="AC33" s="64"/>
      <c r="AD33" s="65"/>
      <c r="AE33" s="65"/>
      <c r="AF33" s="65"/>
      <c r="AG33" s="65"/>
      <c r="AH33" s="65"/>
      <c r="AI33" s="65">
        <v>10</v>
      </c>
      <c r="AJ33" s="65">
        <v>20</v>
      </c>
      <c r="AK33" s="65">
        <v>30</v>
      </c>
      <c r="AL33" s="67" t="s">
        <v>34</v>
      </c>
      <c r="AM33" s="128">
        <v>1</v>
      </c>
      <c r="AN33" s="68">
        <v>30</v>
      </c>
      <c r="AO33" s="69">
        <v>1</v>
      </c>
    </row>
    <row r="34" spans="1:487" ht="15.75" customHeight="1" x14ac:dyDescent="0.25">
      <c r="A34" s="108">
        <v>15</v>
      </c>
      <c r="B34" s="118" t="s">
        <v>28</v>
      </c>
      <c r="C34" s="109" t="s">
        <v>48</v>
      </c>
      <c r="D34" s="70"/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>
        <f>SUM(D34:P34)</f>
        <v>0</v>
      </c>
      <c r="S34" s="65">
        <f>SUM(D34:Q34)</f>
        <v>0</v>
      </c>
      <c r="T34" s="67"/>
      <c r="U34" s="71"/>
      <c r="V34" s="64">
        <v>10</v>
      </c>
      <c r="W34" s="64"/>
      <c r="X34" s="64"/>
      <c r="Y34" s="64"/>
      <c r="Z34" s="64">
        <v>15</v>
      </c>
      <c r="AA34" s="64"/>
      <c r="AB34" s="64"/>
      <c r="AC34" s="64"/>
      <c r="AD34" s="65"/>
      <c r="AE34" s="65"/>
      <c r="AF34" s="65"/>
      <c r="AG34" s="65"/>
      <c r="AH34" s="65"/>
      <c r="AI34" s="65">
        <v>10</v>
      </c>
      <c r="AJ34" s="65">
        <f>SUM(V34:AH34)</f>
        <v>25</v>
      </c>
      <c r="AK34" s="65">
        <v>35</v>
      </c>
      <c r="AL34" s="67" t="s">
        <v>34</v>
      </c>
      <c r="AM34" s="128">
        <v>1</v>
      </c>
      <c r="AN34" s="68">
        <v>35</v>
      </c>
      <c r="AO34" s="69">
        <f>SUM(U34,AM34)</f>
        <v>1</v>
      </c>
    </row>
    <row r="35" spans="1:487" ht="15.75" customHeight="1" thickBot="1" x14ac:dyDescent="0.3">
      <c r="A35" s="112">
        <v>16</v>
      </c>
      <c r="B35" s="118" t="s">
        <v>28</v>
      </c>
      <c r="C35" s="114" t="s">
        <v>49</v>
      </c>
      <c r="D35" s="82"/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83">
        <v>15</v>
      </c>
      <c r="W35" s="83"/>
      <c r="X35" s="83">
        <v>5</v>
      </c>
      <c r="Y35" s="83"/>
      <c r="Z35" s="83"/>
      <c r="AA35" s="83"/>
      <c r="AB35" s="83"/>
      <c r="AC35" s="83"/>
      <c r="AD35" s="84"/>
      <c r="AE35" s="84"/>
      <c r="AF35" s="84"/>
      <c r="AG35" s="84"/>
      <c r="AH35" s="84"/>
      <c r="AI35" s="84">
        <v>10</v>
      </c>
      <c r="AJ35" s="84">
        <v>20</v>
      </c>
      <c r="AK35" s="84">
        <v>30</v>
      </c>
      <c r="AL35" s="67" t="s">
        <v>34</v>
      </c>
      <c r="AM35" s="130">
        <v>1</v>
      </c>
      <c r="AN35" s="86">
        <v>30</v>
      </c>
      <c r="AO35" s="87">
        <v>1</v>
      </c>
    </row>
    <row r="36" spans="1:487" s="10" customFormat="1" ht="15.75" customHeight="1" thickTop="1" thickBot="1" x14ac:dyDescent="0.25">
      <c r="A36" s="210" t="s">
        <v>50</v>
      </c>
      <c r="B36" s="211"/>
      <c r="C36" s="212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</row>
    <row r="37" spans="1:487" ht="30" thickTop="1" thickBot="1" x14ac:dyDescent="0.3">
      <c r="A37" s="115">
        <v>17</v>
      </c>
      <c r="B37" s="14" t="s">
        <v>28</v>
      </c>
      <c r="C37" s="116" t="s">
        <v>51</v>
      </c>
      <c r="D37" s="7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>
        <f>SUM(D37:P37)</f>
        <v>0</v>
      </c>
      <c r="S37" s="58">
        <f>SUM(D37:Q37)</f>
        <v>0</v>
      </c>
      <c r="T37" s="60"/>
      <c r="U37" s="81"/>
      <c r="V37" s="57">
        <v>25</v>
      </c>
      <c r="W37" s="57"/>
      <c r="X37" s="57"/>
      <c r="Y37" s="57"/>
      <c r="Z37" s="57">
        <v>40</v>
      </c>
      <c r="AA37" s="57"/>
      <c r="AB37" s="57"/>
      <c r="AC37" s="57">
        <v>40</v>
      </c>
      <c r="AD37" s="58"/>
      <c r="AE37" s="58"/>
      <c r="AF37" s="58"/>
      <c r="AG37" s="58"/>
      <c r="AH37" s="58"/>
      <c r="AI37" s="59">
        <v>20</v>
      </c>
      <c r="AJ37" s="58">
        <v>105</v>
      </c>
      <c r="AK37" s="58">
        <v>125</v>
      </c>
      <c r="AL37" s="88" t="s">
        <v>52</v>
      </c>
      <c r="AM37" s="127">
        <v>7</v>
      </c>
      <c r="AN37" s="61">
        <f>SUM(S37,AK37)</f>
        <v>125</v>
      </c>
      <c r="AO37" s="62">
        <v>7</v>
      </c>
    </row>
    <row r="38" spans="1:487" ht="15.75" customHeight="1" thickBot="1" x14ac:dyDescent="0.25">
      <c r="A38" s="190" t="s">
        <v>53</v>
      </c>
      <c r="B38" s="190"/>
      <c r="C38" s="190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</row>
    <row r="39" spans="1:487" ht="30" customHeight="1" x14ac:dyDescent="0.25">
      <c r="A39" s="106">
        <v>18</v>
      </c>
      <c r="B39" s="118" t="s">
        <v>28</v>
      </c>
      <c r="C39" s="117" t="s">
        <v>54</v>
      </c>
      <c r="D39" s="89"/>
      <c r="E39" s="90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2"/>
      <c r="R39" s="91">
        <f>SUM(D39:P39)</f>
        <v>0</v>
      </c>
      <c r="S39" s="91"/>
      <c r="T39" s="93"/>
      <c r="U39" s="94"/>
      <c r="V39" s="57"/>
      <c r="W39" s="57"/>
      <c r="X39" s="57"/>
      <c r="Y39" s="57"/>
      <c r="Z39" s="57"/>
      <c r="AA39" s="57"/>
      <c r="AB39" s="57"/>
      <c r="AC39" s="57"/>
      <c r="AD39" s="58"/>
      <c r="AE39" s="58"/>
      <c r="AF39" s="58"/>
      <c r="AG39" s="58"/>
      <c r="AH39" s="58">
        <v>80</v>
      </c>
      <c r="AI39" s="59"/>
      <c r="AJ39" s="58"/>
      <c r="AK39" s="58">
        <f>SUM(V39:AI39)</f>
        <v>80</v>
      </c>
      <c r="AL39" s="67" t="s">
        <v>34</v>
      </c>
      <c r="AM39" s="131">
        <v>3</v>
      </c>
      <c r="AN39" s="68">
        <f>SUM(S39,AK39)</f>
        <v>80</v>
      </c>
      <c r="AO39" s="69">
        <f>SUM(U39,AM39)</f>
        <v>3</v>
      </c>
    </row>
    <row r="40" spans="1:487" ht="30" customHeight="1" thickBot="1" x14ac:dyDescent="0.3">
      <c r="A40" s="201">
        <v>19</v>
      </c>
      <c r="B40" s="202" t="s">
        <v>28</v>
      </c>
      <c r="C40" s="203" t="s">
        <v>55</v>
      </c>
      <c r="D40" s="95"/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>
        <f>SUM(D40:P40)</f>
        <v>0</v>
      </c>
      <c r="S40" s="97">
        <f>SUM(D40:Q40)</f>
        <v>0</v>
      </c>
      <c r="T40" s="98"/>
      <c r="U40" s="99"/>
      <c r="V40" s="83"/>
      <c r="W40" s="83"/>
      <c r="X40" s="83"/>
      <c r="Y40" s="83"/>
      <c r="Z40" s="83"/>
      <c r="AA40" s="83"/>
      <c r="AB40" s="83"/>
      <c r="AC40" s="83"/>
      <c r="AD40" s="84"/>
      <c r="AE40" s="84"/>
      <c r="AF40" s="84"/>
      <c r="AG40" s="84"/>
      <c r="AH40" s="84">
        <v>80</v>
      </c>
      <c r="AI40" s="74"/>
      <c r="AJ40" s="84"/>
      <c r="AK40" s="84">
        <v>80</v>
      </c>
      <c r="AL40" s="67" t="s">
        <v>34</v>
      </c>
      <c r="AM40" s="130">
        <v>2</v>
      </c>
      <c r="AN40" s="100">
        <f>SUM(S40,AK40)</f>
        <v>80</v>
      </c>
      <c r="AO40" s="101">
        <v>2</v>
      </c>
    </row>
    <row r="41" spans="1:487" ht="15" customHeight="1" thickBot="1" x14ac:dyDescent="0.3">
      <c r="A41" s="213" t="s">
        <v>56</v>
      </c>
      <c r="B41" s="214"/>
      <c r="C41" s="215"/>
      <c r="D41" s="102">
        <v>355</v>
      </c>
      <c r="E41" s="102">
        <f t="shared" ref="E41:R41" si="0">SUM(E17:E40)</f>
        <v>0</v>
      </c>
      <c r="F41" s="102">
        <f t="shared" si="0"/>
        <v>60</v>
      </c>
      <c r="G41" s="102">
        <f t="shared" si="0"/>
        <v>15</v>
      </c>
      <c r="H41" s="102">
        <f t="shared" si="0"/>
        <v>90</v>
      </c>
      <c r="I41" s="102">
        <f t="shared" si="0"/>
        <v>0</v>
      </c>
      <c r="J41" s="102">
        <f t="shared" si="0"/>
        <v>0</v>
      </c>
      <c r="K41" s="102">
        <f t="shared" si="0"/>
        <v>0</v>
      </c>
      <c r="L41" s="102">
        <f t="shared" si="0"/>
        <v>0</v>
      </c>
      <c r="M41" s="102">
        <f t="shared" si="0"/>
        <v>60</v>
      </c>
      <c r="N41" s="102">
        <f t="shared" si="0"/>
        <v>0</v>
      </c>
      <c r="O41" s="102">
        <f t="shared" si="0"/>
        <v>0</v>
      </c>
      <c r="P41" s="102">
        <f t="shared" si="0"/>
        <v>0</v>
      </c>
      <c r="Q41" s="102">
        <f t="shared" si="0"/>
        <v>195</v>
      </c>
      <c r="R41" s="102">
        <f t="shared" si="0"/>
        <v>580</v>
      </c>
      <c r="S41" s="103">
        <f>SUM(S18:S40)</f>
        <v>775</v>
      </c>
      <c r="T41" s="102"/>
      <c r="U41" s="125">
        <f t="shared" ref="U41:AK41" si="1">SUM(U17:U40)</f>
        <v>28</v>
      </c>
      <c r="V41" s="102">
        <f t="shared" si="1"/>
        <v>140</v>
      </c>
      <c r="W41" s="102">
        <f t="shared" si="1"/>
        <v>0</v>
      </c>
      <c r="X41" s="102">
        <f t="shared" si="1"/>
        <v>65</v>
      </c>
      <c r="Y41" s="102">
        <f t="shared" si="1"/>
        <v>0</v>
      </c>
      <c r="Z41" s="102">
        <f t="shared" si="1"/>
        <v>105</v>
      </c>
      <c r="AA41" s="102">
        <f t="shared" si="1"/>
        <v>0</v>
      </c>
      <c r="AB41" s="102">
        <f t="shared" si="1"/>
        <v>0</v>
      </c>
      <c r="AC41" s="102">
        <f t="shared" si="1"/>
        <v>200</v>
      </c>
      <c r="AD41" s="102">
        <f t="shared" si="1"/>
        <v>0</v>
      </c>
      <c r="AE41" s="102">
        <f t="shared" si="1"/>
        <v>60</v>
      </c>
      <c r="AF41" s="102">
        <f t="shared" si="1"/>
        <v>0</v>
      </c>
      <c r="AG41" s="102">
        <f t="shared" si="1"/>
        <v>0</v>
      </c>
      <c r="AH41" s="102">
        <f t="shared" si="1"/>
        <v>160</v>
      </c>
      <c r="AI41" s="102">
        <f t="shared" si="1"/>
        <v>170</v>
      </c>
      <c r="AJ41" s="102">
        <f t="shared" si="1"/>
        <v>570</v>
      </c>
      <c r="AK41" s="102">
        <f t="shared" si="1"/>
        <v>900</v>
      </c>
      <c r="AL41" s="102"/>
      <c r="AM41" s="132">
        <f>SUM(AM18:AM40)</f>
        <v>32</v>
      </c>
      <c r="AN41" s="104">
        <f>SUM(S41,AK41)</f>
        <v>1675</v>
      </c>
      <c r="AO41" s="105">
        <f>SUM(U41,AM41)</f>
        <v>60</v>
      </c>
    </row>
    <row r="42" spans="1:487" x14ac:dyDescent="0.2">
      <c r="C42" s="19" t="s">
        <v>57</v>
      </c>
    </row>
    <row r="43" spans="1:487" x14ac:dyDescent="0.2">
      <c r="C43" s="19" t="s">
        <v>58</v>
      </c>
    </row>
    <row r="45" spans="1:487" x14ac:dyDescent="0.2">
      <c r="C45" s="20"/>
      <c r="O45" s="2" t="s">
        <v>59</v>
      </c>
      <c r="AF45" s="188" t="s">
        <v>108</v>
      </c>
      <c r="AG45" s="188"/>
      <c r="AH45" s="188"/>
      <c r="AI45" s="188"/>
      <c r="AJ45" s="188"/>
      <c r="AK45" s="188"/>
      <c r="AL45" s="188"/>
    </row>
    <row r="46" spans="1:487" x14ac:dyDescent="0.2">
      <c r="C46" s="52" t="s">
        <v>60</v>
      </c>
      <c r="M46" s="1"/>
      <c r="O46" s="189" t="s">
        <v>61</v>
      </c>
      <c r="P46" s="189"/>
      <c r="Q46" s="189"/>
      <c r="R46" s="189"/>
      <c r="S46" s="189"/>
      <c r="T46" s="189"/>
      <c r="U46" s="189"/>
      <c r="AF46" s="189" t="s">
        <v>62</v>
      </c>
      <c r="AG46" s="189"/>
      <c r="AH46" s="189"/>
      <c r="AI46" s="189"/>
      <c r="AJ46" s="189"/>
      <c r="AK46" s="189"/>
      <c r="AL46" s="189"/>
    </row>
    <row r="58" ht="25.15" customHeight="1" x14ac:dyDescent="0.2"/>
  </sheetData>
  <mergeCells count="12">
    <mergeCell ref="O8:U8"/>
    <mergeCell ref="A30:C30"/>
    <mergeCell ref="A36:C36"/>
    <mergeCell ref="A41:C41"/>
    <mergeCell ref="B15:B16"/>
    <mergeCell ref="A15:A16"/>
    <mergeCell ref="C15:C16"/>
    <mergeCell ref="D15:U15"/>
    <mergeCell ref="AN15:AN16"/>
    <mergeCell ref="AO15:AO16"/>
    <mergeCell ref="V15:AM15"/>
    <mergeCell ref="A24:C24"/>
  </mergeCells>
  <printOptions horizontalCentered="1"/>
  <pageMargins left="0" right="0" top="0.98402777777777795" bottom="0.39305555555555599" header="0.51180555555555596" footer="0.196527777777778"/>
  <pageSetup paperSize="9" scale="46" orientation="landscape" horizontalDpi="300" verticalDpi="300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1048576"/>
  <sheetViews>
    <sheetView showZeros="0" zoomScale="84" zoomScaleNormal="84" workbookViewId="0">
      <selection activeCell="O8" sqref="O8:U8"/>
    </sheetView>
  </sheetViews>
  <sheetFormatPr defaultColWidth="9.42578125" defaultRowHeight="12.75" x14ac:dyDescent="0.2"/>
  <cols>
    <col min="1" max="1" width="4.5703125" style="1" customWidth="1"/>
    <col min="2" max="2" width="11.140625" style="1" customWidth="1"/>
    <col min="3" max="3" width="42.140625" style="2" customWidth="1"/>
    <col min="4" max="19" width="6.7109375" style="2" customWidth="1"/>
    <col min="20" max="20" width="7.28515625" style="2" customWidth="1"/>
    <col min="21" max="36" width="6.7109375" style="2" customWidth="1"/>
    <col min="37" max="37" width="8.140625" style="2" customWidth="1"/>
    <col min="38" max="38" width="6.85546875" style="2" customWidth="1"/>
    <col min="39" max="39" width="6.7109375" style="2" customWidth="1"/>
    <col min="40" max="40" width="8.42578125" style="2" customWidth="1"/>
    <col min="41" max="41" width="7.7109375" style="2" customWidth="1"/>
  </cols>
  <sheetData>
    <row r="1" spans="1:41" x14ac:dyDescent="0.2">
      <c r="AK1" s="3"/>
      <c r="AL1" s="3"/>
      <c r="AM1" s="3"/>
      <c r="AN1" s="4"/>
      <c r="AO1" s="3"/>
    </row>
    <row r="2" spans="1:41" x14ac:dyDescent="0.2">
      <c r="AK2" s="228"/>
      <c r="AL2" s="228"/>
      <c r="AM2" s="228"/>
      <c r="AN2" s="228"/>
      <c r="AO2" s="228"/>
    </row>
    <row r="3" spans="1:41" x14ac:dyDescent="0.2">
      <c r="AK3" s="3"/>
      <c r="AL3" s="3"/>
      <c r="AM3" s="3"/>
      <c r="AN3" s="4"/>
      <c r="AO3" s="3"/>
    </row>
    <row r="4" spans="1:41" x14ac:dyDescent="0.2">
      <c r="AK4" s="228"/>
      <c r="AL4" s="228"/>
      <c r="AM4" s="228"/>
      <c r="AN4" s="228"/>
      <c r="AO4" s="228"/>
    </row>
    <row r="7" spans="1:41" s="5" customFormat="1" ht="20.100000000000001" customHeight="1" x14ac:dyDescent="0.2">
      <c r="A7" s="229" t="s">
        <v>63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</row>
    <row r="8" spans="1:41" s="5" customFormat="1" ht="20.10000000000000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33" t="s">
        <v>116</v>
      </c>
      <c r="P8" s="233"/>
      <c r="Q8" s="233"/>
      <c r="R8" s="233"/>
      <c r="S8" s="233"/>
      <c r="T8" s="233"/>
      <c r="U8" s="23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4.25" x14ac:dyDescent="0.2">
      <c r="C9" s="7" t="s">
        <v>1</v>
      </c>
      <c r="D9" s="7"/>
      <c r="E9" s="7"/>
      <c r="F9" s="7"/>
      <c r="G9" s="7"/>
      <c r="H9" s="7"/>
    </row>
    <row r="10" spans="1:41" s="7" customFormat="1" ht="15" customHeight="1" x14ac:dyDescent="0.25">
      <c r="A10" s="22"/>
      <c r="B10" s="22"/>
      <c r="C10" s="7" t="s">
        <v>64</v>
      </c>
    </row>
    <row r="11" spans="1:41" s="7" customFormat="1" ht="15" customHeight="1" x14ac:dyDescent="0.2">
      <c r="A11" s="22"/>
      <c r="B11" s="22"/>
      <c r="C11" s="7" t="s">
        <v>114</v>
      </c>
    </row>
    <row r="12" spans="1:41" s="7" customFormat="1" ht="15" customHeight="1" x14ac:dyDescent="0.2">
      <c r="A12" s="22"/>
      <c r="B12" s="22"/>
      <c r="C12" s="7" t="s">
        <v>113</v>
      </c>
    </row>
    <row r="13" spans="1:41" s="7" customFormat="1" ht="15" customHeight="1" x14ac:dyDescent="0.25">
      <c r="A13" s="22"/>
      <c r="B13" s="22"/>
      <c r="C13" s="8" t="s">
        <v>3</v>
      </c>
      <c r="D13" s="3"/>
      <c r="E13" s="3"/>
      <c r="F13" s="3"/>
      <c r="G13" s="3"/>
      <c r="H13" s="3"/>
    </row>
    <row r="15" spans="1:41" ht="13.5" customHeight="1" x14ac:dyDescent="0.2">
      <c r="A15" s="218" t="s">
        <v>4</v>
      </c>
      <c r="B15" s="216" t="s">
        <v>5</v>
      </c>
      <c r="C15" s="220" t="s">
        <v>6</v>
      </c>
      <c r="D15" s="230" t="s">
        <v>7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 t="s">
        <v>8</v>
      </c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1" t="s">
        <v>9</v>
      </c>
      <c r="AO15" s="232" t="s">
        <v>10</v>
      </c>
    </row>
    <row r="16" spans="1:41" ht="264.75" x14ac:dyDescent="0.2">
      <c r="A16" s="218"/>
      <c r="B16" s="216"/>
      <c r="C16" s="220"/>
      <c r="D16" s="53" t="s">
        <v>11</v>
      </c>
      <c r="E16" s="54" t="s">
        <v>12</v>
      </c>
      <c r="F16" s="55" t="s">
        <v>13</v>
      </c>
      <c r="G16" s="55" t="s">
        <v>14</v>
      </c>
      <c r="H16" s="55" t="s">
        <v>15</v>
      </c>
      <c r="I16" s="55" t="s">
        <v>16</v>
      </c>
      <c r="J16" s="55" t="s">
        <v>17</v>
      </c>
      <c r="K16" s="55" t="s">
        <v>107</v>
      </c>
      <c r="L16" s="55" t="s">
        <v>110</v>
      </c>
      <c r="M16" s="55" t="s">
        <v>18</v>
      </c>
      <c r="N16" s="55" t="s">
        <v>19</v>
      </c>
      <c r="O16" s="55" t="s">
        <v>20</v>
      </c>
      <c r="P16" s="55" t="s">
        <v>21</v>
      </c>
      <c r="Q16" s="55" t="s">
        <v>22</v>
      </c>
      <c r="R16" s="55" t="s">
        <v>23</v>
      </c>
      <c r="S16" s="55" t="s">
        <v>24</v>
      </c>
      <c r="T16" s="55" t="s">
        <v>25</v>
      </c>
      <c r="U16" s="126" t="s">
        <v>106</v>
      </c>
      <c r="V16" s="54" t="s">
        <v>11</v>
      </c>
      <c r="W16" s="54" t="s">
        <v>12</v>
      </c>
      <c r="X16" s="54" t="s">
        <v>13</v>
      </c>
      <c r="Y16" s="54" t="s">
        <v>14</v>
      </c>
      <c r="Z16" s="54" t="s">
        <v>15</v>
      </c>
      <c r="AA16" s="54" t="s">
        <v>16</v>
      </c>
      <c r="AB16" s="54" t="s">
        <v>17</v>
      </c>
      <c r="AC16" s="55" t="s">
        <v>107</v>
      </c>
      <c r="AD16" s="55" t="s">
        <v>111</v>
      </c>
      <c r="AE16" s="55" t="s">
        <v>18</v>
      </c>
      <c r="AF16" s="55" t="s">
        <v>19</v>
      </c>
      <c r="AG16" s="55" t="s">
        <v>20</v>
      </c>
      <c r="AH16" s="55" t="s">
        <v>21</v>
      </c>
      <c r="AI16" s="55" t="s">
        <v>22</v>
      </c>
      <c r="AJ16" s="55" t="s">
        <v>23</v>
      </c>
      <c r="AK16" s="55" t="s">
        <v>24</v>
      </c>
      <c r="AL16" s="55" t="s">
        <v>25</v>
      </c>
      <c r="AM16" s="126" t="s">
        <v>106</v>
      </c>
      <c r="AN16" s="231"/>
      <c r="AO16" s="232"/>
    </row>
    <row r="17" spans="1:54" s="163" customFormat="1" ht="15" x14ac:dyDescent="0.2">
      <c r="A17" s="227" t="s">
        <v>27</v>
      </c>
      <c r="B17" s="227"/>
      <c r="C17" s="227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</row>
    <row r="18" spans="1:54" ht="15" x14ac:dyDescent="0.25">
      <c r="A18" s="23">
        <v>1</v>
      </c>
      <c r="B18" s="24" t="s">
        <v>65</v>
      </c>
      <c r="C18" s="165" t="s">
        <v>66</v>
      </c>
      <c r="D18" s="133">
        <v>30</v>
      </c>
      <c r="E18" s="134"/>
      <c r="F18" s="135">
        <v>15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>
        <v>15</v>
      </c>
      <c r="R18" s="135">
        <v>45</v>
      </c>
      <c r="S18" s="135">
        <v>60</v>
      </c>
      <c r="T18" s="136" t="s">
        <v>67</v>
      </c>
      <c r="U18" s="138">
        <v>3</v>
      </c>
      <c r="V18" s="134"/>
      <c r="W18" s="134"/>
      <c r="X18" s="134"/>
      <c r="Y18" s="134"/>
      <c r="Z18" s="134"/>
      <c r="AA18" s="134"/>
      <c r="AB18" s="134"/>
      <c r="AC18" s="134"/>
      <c r="AD18" s="135"/>
      <c r="AE18" s="135"/>
      <c r="AF18" s="135"/>
      <c r="AG18" s="135"/>
      <c r="AH18" s="135"/>
      <c r="AI18" s="135"/>
      <c r="AJ18" s="135"/>
      <c r="AK18" s="135"/>
      <c r="AL18" s="136"/>
      <c r="AM18" s="137"/>
      <c r="AN18" s="138">
        <v>60</v>
      </c>
      <c r="AO18" s="101">
        <v>3</v>
      </c>
    </row>
    <row r="19" spans="1:54" s="163" customFormat="1" ht="15" x14ac:dyDescent="0.2">
      <c r="A19" s="227" t="s">
        <v>44</v>
      </c>
      <c r="B19" s="227"/>
      <c r="C19" s="227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</row>
    <row r="20" spans="1:54" ht="15" x14ac:dyDescent="0.25">
      <c r="A20" s="25">
        <v>2</v>
      </c>
      <c r="B20" s="11" t="s">
        <v>65</v>
      </c>
      <c r="C20" s="166" t="s">
        <v>68</v>
      </c>
      <c r="D20" s="139">
        <v>15</v>
      </c>
      <c r="E20" s="57"/>
      <c r="F20" s="58"/>
      <c r="G20" s="58"/>
      <c r="H20" s="58"/>
      <c r="I20" s="58"/>
      <c r="J20" s="58"/>
      <c r="K20" s="58">
        <v>20</v>
      </c>
      <c r="L20" s="58"/>
      <c r="M20" s="58"/>
      <c r="N20" s="58"/>
      <c r="O20" s="58"/>
      <c r="P20" s="58"/>
      <c r="Q20" s="59">
        <v>15</v>
      </c>
      <c r="R20" s="58">
        <v>35</v>
      </c>
      <c r="S20" s="58">
        <v>50</v>
      </c>
      <c r="T20" s="60" t="s">
        <v>69</v>
      </c>
      <c r="U20" s="69">
        <v>2</v>
      </c>
      <c r="V20" s="57"/>
      <c r="W20" s="57"/>
      <c r="X20" s="57"/>
      <c r="Y20" s="57"/>
      <c r="Z20" s="57"/>
      <c r="AA20" s="57"/>
      <c r="AB20" s="57"/>
      <c r="AC20" s="57"/>
      <c r="AD20" s="58"/>
      <c r="AE20" s="58"/>
      <c r="AF20" s="58"/>
      <c r="AG20" s="58"/>
      <c r="AH20" s="58"/>
      <c r="AI20" s="59"/>
      <c r="AJ20" s="58"/>
      <c r="AK20" s="58"/>
      <c r="AL20" s="60"/>
      <c r="AM20" s="127"/>
      <c r="AN20" s="68">
        <v>50</v>
      </c>
      <c r="AO20" s="69">
        <f>SUM(U20,AM20)</f>
        <v>2</v>
      </c>
    </row>
    <row r="21" spans="1:54" ht="15" x14ac:dyDescent="0.25">
      <c r="A21" s="26">
        <v>3</v>
      </c>
      <c r="B21" s="17" t="s">
        <v>65</v>
      </c>
      <c r="C21" s="167" t="s">
        <v>70</v>
      </c>
      <c r="D21" s="14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7"/>
      <c r="U21" s="141"/>
      <c r="V21" s="64">
        <v>15</v>
      </c>
      <c r="W21" s="64"/>
      <c r="X21" s="64">
        <v>15</v>
      </c>
      <c r="Y21" s="64"/>
      <c r="Z21" s="64"/>
      <c r="AA21" s="64"/>
      <c r="AB21" s="64"/>
      <c r="AC21" s="64"/>
      <c r="AD21" s="65"/>
      <c r="AE21" s="65"/>
      <c r="AF21" s="65"/>
      <c r="AG21" s="65"/>
      <c r="AH21" s="65"/>
      <c r="AI21" s="65">
        <v>15</v>
      </c>
      <c r="AJ21" s="65">
        <f>SUM(V21:AH21)</f>
        <v>30</v>
      </c>
      <c r="AK21" s="65">
        <f>SUM(V21:AI21)</f>
        <v>45</v>
      </c>
      <c r="AL21" s="60" t="s">
        <v>69</v>
      </c>
      <c r="AM21" s="128">
        <v>2</v>
      </c>
      <c r="AN21" s="68">
        <f>SUM(S21,AK21)</f>
        <v>45</v>
      </c>
      <c r="AO21" s="69">
        <v>2</v>
      </c>
    </row>
    <row r="22" spans="1:54" ht="15" x14ac:dyDescent="0.25">
      <c r="A22" s="27">
        <v>4</v>
      </c>
      <c r="B22" s="28" t="s">
        <v>65</v>
      </c>
      <c r="C22" s="168" t="s">
        <v>48</v>
      </c>
      <c r="D22" s="142"/>
      <c r="E22" s="83"/>
      <c r="F22" s="84"/>
      <c r="G22" s="84"/>
      <c r="H22" s="84">
        <v>10</v>
      </c>
      <c r="I22" s="84"/>
      <c r="J22" s="84"/>
      <c r="K22" s="84"/>
      <c r="L22" s="84"/>
      <c r="M22" s="84"/>
      <c r="N22" s="84"/>
      <c r="O22" s="84"/>
      <c r="P22" s="84"/>
      <c r="Q22" s="84">
        <v>10</v>
      </c>
      <c r="R22" s="84">
        <f>SUM(D22:P22)</f>
        <v>10</v>
      </c>
      <c r="S22" s="84">
        <f>SUM(D22:Q22)</f>
        <v>20</v>
      </c>
      <c r="T22" s="136" t="s">
        <v>69</v>
      </c>
      <c r="U22" s="156">
        <v>1</v>
      </c>
      <c r="V22" s="83"/>
      <c r="W22" s="83"/>
      <c r="X22" s="83"/>
      <c r="Y22" s="83"/>
      <c r="Z22" s="83"/>
      <c r="AA22" s="83"/>
      <c r="AB22" s="83"/>
      <c r="AC22" s="83"/>
      <c r="AD22" s="84"/>
      <c r="AE22" s="84"/>
      <c r="AF22" s="84"/>
      <c r="AG22" s="84"/>
      <c r="AH22" s="84"/>
      <c r="AI22" s="84"/>
      <c r="AJ22" s="84"/>
      <c r="AK22" s="84"/>
      <c r="AL22" s="144"/>
      <c r="AM22" s="130"/>
      <c r="AN22" s="100">
        <f>SUM(S22,AK22)</f>
        <v>20</v>
      </c>
      <c r="AO22" s="101">
        <f>SUM(U22,AM22)</f>
        <v>1</v>
      </c>
    </row>
    <row r="23" spans="1:54" s="163" customFormat="1" ht="15.75" thickBot="1" x14ac:dyDescent="0.25">
      <c r="A23" s="227" t="s">
        <v>50</v>
      </c>
      <c r="B23" s="227"/>
      <c r="C23" s="227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</row>
    <row r="24" spans="1:54" ht="15" x14ac:dyDescent="0.25">
      <c r="A24" s="192">
        <v>5</v>
      </c>
      <c r="B24" s="193" t="s">
        <v>65</v>
      </c>
      <c r="C24" s="194" t="s">
        <v>51</v>
      </c>
      <c r="D24" s="80">
        <v>20</v>
      </c>
      <c r="E24" s="57"/>
      <c r="F24" s="58"/>
      <c r="G24" s="58"/>
      <c r="H24" s="58">
        <v>35</v>
      </c>
      <c r="I24" s="58"/>
      <c r="J24" s="58"/>
      <c r="K24" s="58">
        <v>80</v>
      </c>
      <c r="L24" s="58"/>
      <c r="M24" s="58"/>
      <c r="N24" s="58"/>
      <c r="O24" s="58"/>
      <c r="P24" s="58"/>
      <c r="Q24" s="58">
        <v>20</v>
      </c>
      <c r="R24" s="58">
        <f>SUM(D24:P24)</f>
        <v>135</v>
      </c>
      <c r="S24" s="58">
        <f>SUM(D24:Q24)</f>
        <v>155</v>
      </c>
      <c r="T24" s="60" t="s">
        <v>67</v>
      </c>
      <c r="U24" s="159">
        <v>4</v>
      </c>
      <c r="V24" s="57">
        <v>0</v>
      </c>
      <c r="W24" s="57"/>
      <c r="X24" s="57"/>
      <c r="Y24" s="57"/>
      <c r="Z24" s="57">
        <v>25</v>
      </c>
      <c r="AA24" s="57"/>
      <c r="AB24" s="57"/>
      <c r="AC24" s="57">
        <v>120</v>
      </c>
      <c r="AD24" s="58"/>
      <c r="AE24" s="58"/>
      <c r="AF24" s="58"/>
      <c r="AG24" s="58"/>
      <c r="AH24" s="58"/>
      <c r="AI24" s="58">
        <v>30</v>
      </c>
      <c r="AJ24" s="58">
        <v>145</v>
      </c>
      <c r="AK24" s="58">
        <f>SUM(V24:AI24)</f>
        <v>175</v>
      </c>
      <c r="AL24" s="136" t="s">
        <v>67</v>
      </c>
      <c r="AM24" s="131">
        <v>3</v>
      </c>
      <c r="AN24" s="68">
        <f>SUM(S24,AK24)</f>
        <v>330</v>
      </c>
      <c r="AO24" s="69">
        <f>SUM(U24,AM24)</f>
        <v>7</v>
      </c>
    </row>
    <row r="25" spans="1:54" ht="15" x14ac:dyDescent="0.25">
      <c r="A25" s="26">
        <v>6</v>
      </c>
      <c r="B25" s="17" t="s">
        <v>65</v>
      </c>
      <c r="C25" s="109" t="s">
        <v>71</v>
      </c>
      <c r="D25" s="64">
        <v>50</v>
      </c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>
        <v>20</v>
      </c>
      <c r="R25" s="65">
        <f>SUM(D25:P25)</f>
        <v>50</v>
      </c>
      <c r="S25" s="65">
        <f>SUM(D25:Q25)</f>
        <v>70</v>
      </c>
      <c r="T25" s="60" t="s">
        <v>69</v>
      </c>
      <c r="U25" s="153">
        <v>2</v>
      </c>
      <c r="V25" s="145">
        <v>40</v>
      </c>
      <c r="W25" s="64"/>
      <c r="X25" s="64"/>
      <c r="Y25" s="64"/>
      <c r="Z25" s="64"/>
      <c r="AA25" s="64"/>
      <c r="AB25" s="64"/>
      <c r="AC25" s="64">
        <v>120</v>
      </c>
      <c r="AD25" s="65"/>
      <c r="AE25" s="65"/>
      <c r="AF25" s="65"/>
      <c r="AG25" s="65"/>
      <c r="AH25" s="65"/>
      <c r="AI25" s="66">
        <v>20</v>
      </c>
      <c r="AJ25" s="65">
        <v>150</v>
      </c>
      <c r="AK25" s="65">
        <f>SUM(V25:AI25)</f>
        <v>180</v>
      </c>
      <c r="AL25" s="67" t="s">
        <v>30</v>
      </c>
      <c r="AM25" s="128">
        <v>4</v>
      </c>
      <c r="AN25" s="68">
        <f>SUM(S25,AK25)</f>
        <v>250</v>
      </c>
      <c r="AO25" s="69">
        <f>SUM(U25,AM25)</f>
        <v>6</v>
      </c>
    </row>
    <row r="26" spans="1:54" ht="15" x14ac:dyDescent="0.25">
      <c r="A26" s="26">
        <v>7</v>
      </c>
      <c r="B26" s="17" t="s">
        <v>65</v>
      </c>
      <c r="C26" s="195" t="s">
        <v>72</v>
      </c>
      <c r="D26" s="64">
        <v>0</v>
      </c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>
        <v>0</v>
      </c>
      <c r="R26" s="65">
        <v>0</v>
      </c>
      <c r="S26" s="65">
        <v>0</v>
      </c>
      <c r="T26" s="60">
        <v>0</v>
      </c>
      <c r="U26" s="153">
        <v>0</v>
      </c>
      <c r="V26" s="146">
        <v>40</v>
      </c>
      <c r="W26" s="146"/>
      <c r="X26" s="146"/>
      <c r="Y26" s="146"/>
      <c r="Z26" s="146"/>
      <c r="AA26" s="146"/>
      <c r="AB26" s="146"/>
      <c r="AC26" s="146">
        <v>0</v>
      </c>
      <c r="AD26" s="147"/>
      <c r="AE26" s="147"/>
      <c r="AF26" s="147"/>
      <c r="AG26" s="147"/>
      <c r="AH26" s="147"/>
      <c r="AI26" s="147">
        <v>15</v>
      </c>
      <c r="AJ26" s="147">
        <v>40</v>
      </c>
      <c r="AK26" s="147">
        <v>55</v>
      </c>
      <c r="AL26" s="88" t="s">
        <v>34</v>
      </c>
      <c r="AM26" s="161">
        <v>2</v>
      </c>
      <c r="AN26" s="148">
        <v>55</v>
      </c>
      <c r="AO26" s="149">
        <v>2</v>
      </c>
      <c r="AS26" s="29"/>
    </row>
    <row r="27" spans="1:54" ht="15" x14ac:dyDescent="0.25">
      <c r="A27" s="26">
        <v>8</v>
      </c>
      <c r="B27" s="17" t="s">
        <v>65</v>
      </c>
      <c r="C27" s="195" t="s">
        <v>73</v>
      </c>
      <c r="D27" s="64">
        <v>20</v>
      </c>
      <c r="E27" s="64"/>
      <c r="F27" s="65"/>
      <c r="G27" s="65"/>
      <c r="H27" s="65">
        <v>0</v>
      </c>
      <c r="I27" s="65"/>
      <c r="J27" s="65"/>
      <c r="K27" s="65">
        <v>40</v>
      </c>
      <c r="L27" s="65"/>
      <c r="M27" s="65"/>
      <c r="N27" s="65"/>
      <c r="O27" s="65"/>
      <c r="P27" s="65"/>
      <c r="Q27" s="65">
        <v>10</v>
      </c>
      <c r="R27" s="65">
        <f>SUM(D27:P27)</f>
        <v>60</v>
      </c>
      <c r="S27" s="65">
        <f>SUM(D27:Q27)</f>
        <v>70</v>
      </c>
      <c r="T27" s="67" t="s">
        <v>34</v>
      </c>
      <c r="U27" s="153">
        <v>2</v>
      </c>
      <c r="V27" s="146">
        <v>15</v>
      </c>
      <c r="W27" s="146"/>
      <c r="X27" s="146"/>
      <c r="Y27" s="146"/>
      <c r="Z27" s="146">
        <v>10</v>
      </c>
      <c r="AA27" s="146"/>
      <c r="AB27" s="146"/>
      <c r="AC27" s="146">
        <v>40</v>
      </c>
      <c r="AD27" s="147"/>
      <c r="AE27" s="147"/>
      <c r="AF27" s="147"/>
      <c r="AG27" s="147"/>
      <c r="AH27" s="147"/>
      <c r="AI27" s="147">
        <v>10</v>
      </c>
      <c r="AJ27" s="147">
        <v>65</v>
      </c>
      <c r="AK27" s="147">
        <v>75</v>
      </c>
      <c r="AL27" s="88" t="s">
        <v>30</v>
      </c>
      <c r="AM27" s="161">
        <v>3</v>
      </c>
      <c r="AN27" s="148">
        <f>SUM(S27,AK27)</f>
        <v>145</v>
      </c>
      <c r="AO27" s="149">
        <f>SUM(U27,AM27)</f>
        <v>5</v>
      </c>
      <c r="AS27" s="29"/>
    </row>
    <row r="28" spans="1:54" ht="15" x14ac:dyDescent="0.25">
      <c r="A28" s="26">
        <v>9</v>
      </c>
      <c r="B28" s="17" t="s">
        <v>65</v>
      </c>
      <c r="C28" s="195" t="s">
        <v>74</v>
      </c>
      <c r="D28" s="145">
        <v>30</v>
      </c>
      <c r="E28" s="64"/>
      <c r="F28" s="65"/>
      <c r="G28" s="65"/>
      <c r="H28" s="65"/>
      <c r="I28" s="65"/>
      <c r="J28" s="65"/>
      <c r="K28" s="65">
        <v>40</v>
      </c>
      <c r="L28" s="65"/>
      <c r="M28" s="65"/>
      <c r="N28" s="65"/>
      <c r="O28" s="65"/>
      <c r="P28" s="65"/>
      <c r="Q28" s="66">
        <v>15</v>
      </c>
      <c r="R28" s="65">
        <f>SUM(D28:P28)</f>
        <v>70</v>
      </c>
      <c r="S28" s="65">
        <f>SUM(D28:Q28)</f>
        <v>85</v>
      </c>
      <c r="T28" s="67" t="s">
        <v>69</v>
      </c>
      <c r="U28" s="153">
        <v>4</v>
      </c>
      <c r="V28" s="64"/>
      <c r="W28" s="64"/>
      <c r="X28" s="64"/>
      <c r="Y28" s="64"/>
      <c r="Z28" s="64"/>
      <c r="AA28" s="64"/>
      <c r="AB28" s="64"/>
      <c r="AC28" s="64"/>
      <c r="AD28" s="65"/>
      <c r="AE28" s="65"/>
      <c r="AF28" s="65"/>
      <c r="AG28" s="65"/>
      <c r="AH28" s="65"/>
      <c r="AI28" s="65"/>
      <c r="AJ28" s="65"/>
      <c r="AK28" s="65"/>
      <c r="AL28" s="67"/>
      <c r="AM28" s="128"/>
      <c r="AN28" s="68">
        <v>85</v>
      </c>
      <c r="AO28" s="69">
        <f>SUM(U28,AM28)</f>
        <v>4</v>
      </c>
      <c r="AS28" s="29"/>
    </row>
    <row r="29" spans="1:54" ht="15" x14ac:dyDescent="0.25">
      <c r="A29" s="26">
        <v>10</v>
      </c>
      <c r="B29" s="17" t="s">
        <v>65</v>
      </c>
      <c r="C29" s="195" t="s">
        <v>75</v>
      </c>
      <c r="D29" s="145">
        <v>25</v>
      </c>
      <c r="E29" s="64"/>
      <c r="F29" s="65"/>
      <c r="G29" s="65"/>
      <c r="H29" s="65"/>
      <c r="I29" s="65"/>
      <c r="J29" s="65"/>
      <c r="K29" s="65">
        <v>40</v>
      </c>
      <c r="L29" s="65"/>
      <c r="M29" s="65"/>
      <c r="N29" s="65"/>
      <c r="O29" s="65"/>
      <c r="P29" s="65"/>
      <c r="Q29" s="66">
        <v>15</v>
      </c>
      <c r="R29" s="65">
        <v>65</v>
      </c>
      <c r="S29" s="65">
        <v>80</v>
      </c>
      <c r="T29" s="60" t="s">
        <v>69</v>
      </c>
      <c r="U29" s="153">
        <v>4</v>
      </c>
      <c r="V29" s="64"/>
      <c r="W29" s="64"/>
      <c r="X29" s="64"/>
      <c r="Y29" s="64"/>
      <c r="Z29" s="64"/>
      <c r="AA29" s="64"/>
      <c r="AB29" s="64"/>
      <c r="AC29" s="64"/>
      <c r="AD29" s="65"/>
      <c r="AE29" s="65"/>
      <c r="AF29" s="65"/>
      <c r="AG29" s="65"/>
      <c r="AH29" s="65"/>
      <c r="AI29" s="65"/>
      <c r="AJ29" s="65"/>
      <c r="AK29" s="65"/>
      <c r="AL29" s="67"/>
      <c r="AM29" s="128"/>
      <c r="AN29" s="68">
        <f>SUM(S29,AK29)</f>
        <v>80</v>
      </c>
      <c r="AO29" s="69">
        <f>SUM(U29,AM29)</f>
        <v>4</v>
      </c>
      <c r="AS29" s="29"/>
    </row>
    <row r="30" spans="1:54" s="29" customFormat="1" ht="15" x14ac:dyDescent="0.25">
      <c r="A30" s="27">
        <v>11</v>
      </c>
      <c r="B30" s="17" t="s">
        <v>65</v>
      </c>
      <c r="C30" s="196" t="s">
        <v>76</v>
      </c>
      <c r="D30" s="73">
        <v>25</v>
      </c>
      <c r="E30" s="83"/>
      <c r="F30" s="84"/>
      <c r="G30" s="84"/>
      <c r="H30" s="84"/>
      <c r="I30" s="84"/>
      <c r="J30" s="84"/>
      <c r="K30" s="84">
        <v>40</v>
      </c>
      <c r="L30" s="84"/>
      <c r="M30" s="84"/>
      <c r="N30" s="84"/>
      <c r="O30" s="84"/>
      <c r="P30" s="84"/>
      <c r="Q30" s="74">
        <v>15</v>
      </c>
      <c r="R30" s="84">
        <v>65</v>
      </c>
      <c r="S30" s="84">
        <v>80</v>
      </c>
      <c r="T30" s="60" t="s">
        <v>69</v>
      </c>
      <c r="U30" s="156">
        <v>4</v>
      </c>
      <c r="V30" s="83"/>
      <c r="W30" s="83"/>
      <c r="X30" s="83"/>
      <c r="Y30" s="83"/>
      <c r="Z30" s="83"/>
      <c r="AA30" s="83"/>
      <c r="AB30" s="83"/>
      <c r="AC30" s="83"/>
      <c r="AD30" s="84"/>
      <c r="AE30" s="84"/>
      <c r="AF30" s="84"/>
      <c r="AG30" s="84"/>
      <c r="AH30" s="84"/>
      <c r="AI30" s="84"/>
      <c r="AJ30" s="84"/>
      <c r="AK30" s="84"/>
      <c r="AL30" s="67"/>
      <c r="AM30" s="130"/>
      <c r="AN30" s="152">
        <v>80</v>
      </c>
      <c r="AO30" s="153">
        <f>SUM(U30,AM30)</f>
        <v>4</v>
      </c>
      <c r="AP30" s="2"/>
      <c r="AQ30" s="2"/>
      <c r="AR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29" customFormat="1" ht="28.5" x14ac:dyDescent="0.25">
      <c r="A31" s="27">
        <v>12</v>
      </c>
      <c r="B31" s="17" t="s">
        <v>28</v>
      </c>
      <c r="C31" s="169" t="s">
        <v>77</v>
      </c>
      <c r="D31" s="73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74"/>
      <c r="R31" s="84"/>
      <c r="S31" s="84"/>
      <c r="T31" s="60"/>
      <c r="U31" s="156"/>
      <c r="V31" s="83">
        <v>25</v>
      </c>
      <c r="W31" s="83"/>
      <c r="X31" s="83"/>
      <c r="Y31" s="83"/>
      <c r="Z31" s="83"/>
      <c r="AA31" s="83"/>
      <c r="AB31" s="83"/>
      <c r="AC31" s="83">
        <v>40</v>
      </c>
      <c r="AD31" s="84"/>
      <c r="AE31" s="84"/>
      <c r="AF31" s="84"/>
      <c r="AG31" s="84"/>
      <c r="AH31" s="84"/>
      <c r="AI31" s="84">
        <v>15</v>
      </c>
      <c r="AJ31" s="84">
        <v>65</v>
      </c>
      <c r="AK31" s="84">
        <v>80</v>
      </c>
      <c r="AL31" s="67" t="s">
        <v>34</v>
      </c>
      <c r="AM31" s="130">
        <v>3</v>
      </c>
      <c r="AN31" s="152">
        <v>80</v>
      </c>
      <c r="AO31" s="153">
        <v>3</v>
      </c>
      <c r="AP31" s="2"/>
      <c r="AQ31" s="2"/>
      <c r="AR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29" customFormat="1" ht="15" x14ac:dyDescent="0.25">
      <c r="A32" s="27">
        <v>13</v>
      </c>
      <c r="B32" s="17" t="s">
        <v>28</v>
      </c>
      <c r="C32" s="169" t="s">
        <v>78</v>
      </c>
      <c r="D32" s="73"/>
      <c r="E32" s="83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74"/>
      <c r="R32" s="84"/>
      <c r="S32" s="84"/>
      <c r="T32" s="60"/>
      <c r="U32" s="156"/>
      <c r="V32" s="83">
        <v>20</v>
      </c>
      <c r="W32" s="83"/>
      <c r="X32" s="83"/>
      <c r="Y32" s="83"/>
      <c r="Z32" s="83"/>
      <c r="AA32" s="83"/>
      <c r="AB32" s="83"/>
      <c r="AC32" s="83">
        <v>40</v>
      </c>
      <c r="AD32" s="84"/>
      <c r="AE32" s="84"/>
      <c r="AF32" s="84"/>
      <c r="AG32" s="84"/>
      <c r="AH32" s="84"/>
      <c r="AI32" s="84">
        <v>15</v>
      </c>
      <c r="AJ32" s="84">
        <v>60</v>
      </c>
      <c r="AK32" s="84">
        <v>75</v>
      </c>
      <c r="AL32" s="67" t="s">
        <v>34</v>
      </c>
      <c r="AM32" s="130">
        <v>3</v>
      </c>
      <c r="AN32" s="152">
        <v>75</v>
      </c>
      <c r="AO32" s="153">
        <v>3</v>
      </c>
      <c r="AP32" s="2"/>
      <c r="AQ32" s="2"/>
      <c r="AR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41" s="29" customFormat="1" ht="15" x14ac:dyDescent="0.25">
      <c r="A33" s="26">
        <v>14</v>
      </c>
      <c r="B33" s="17" t="s">
        <v>65</v>
      </c>
      <c r="C33" s="195" t="s">
        <v>79</v>
      </c>
      <c r="D33" s="64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7"/>
      <c r="U33" s="153"/>
      <c r="V33" s="64">
        <v>15</v>
      </c>
      <c r="W33" s="64"/>
      <c r="X33" s="64">
        <v>10</v>
      </c>
      <c r="Y33" s="64"/>
      <c r="Z33" s="64"/>
      <c r="AA33" s="64"/>
      <c r="AB33" s="64"/>
      <c r="AC33" s="64"/>
      <c r="AD33" s="65"/>
      <c r="AE33" s="65"/>
      <c r="AF33" s="65"/>
      <c r="AG33" s="65"/>
      <c r="AH33" s="65"/>
      <c r="AI33" s="65">
        <v>10</v>
      </c>
      <c r="AJ33" s="65">
        <f>SUM(V33:AH33)</f>
        <v>25</v>
      </c>
      <c r="AK33" s="65">
        <f>SUM(V33:AI33)</f>
        <v>35</v>
      </c>
      <c r="AL33" s="67" t="s">
        <v>69</v>
      </c>
      <c r="AM33" s="128">
        <v>1</v>
      </c>
      <c r="AN33" s="154">
        <f>SUM(S33,AK33)</f>
        <v>35</v>
      </c>
      <c r="AO33" s="153">
        <v>1</v>
      </c>
    </row>
    <row r="34" spans="1:41" s="29" customFormat="1" ht="15.75" thickBot="1" x14ac:dyDescent="0.3">
      <c r="A34" s="197">
        <v>15</v>
      </c>
      <c r="B34" s="198" t="s">
        <v>65</v>
      </c>
      <c r="C34" s="199" t="s">
        <v>80</v>
      </c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>
        <v>30</v>
      </c>
      <c r="P34" s="84"/>
      <c r="Q34" s="84"/>
      <c r="R34" s="84">
        <v>30</v>
      </c>
      <c r="S34" s="84">
        <v>30</v>
      </c>
      <c r="T34" s="136" t="s">
        <v>69</v>
      </c>
      <c r="U34" s="160" t="s">
        <v>81</v>
      </c>
      <c r="V34" s="83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>
        <v>30</v>
      </c>
      <c r="AH34" s="84"/>
      <c r="AI34" s="84"/>
      <c r="AJ34" s="84">
        <v>30</v>
      </c>
      <c r="AK34" s="84">
        <v>30</v>
      </c>
      <c r="AL34" s="98" t="s">
        <v>69</v>
      </c>
      <c r="AM34" s="130">
        <v>0</v>
      </c>
      <c r="AN34" s="155">
        <v>60</v>
      </c>
      <c r="AO34" s="156">
        <v>0</v>
      </c>
    </row>
    <row r="35" spans="1:41" s="164" customFormat="1" ht="15.75" thickBot="1" x14ac:dyDescent="0.25">
      <c r="A35" s="222" t="s">
        <v>53</v>
      </c>
      <c r="B35" s="222"/>
      <c r="C35" s="222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</row>
    <row r="36" spans="1:41" ht="28.5" x14ac:dyDescent="0.25">
      <c r="A36" s="26">
        <v>14</v>
      </c>
      <c r="B36" s="17" t="s">
        <v>65</v>
      </c>
      <c r="C36" s="170" t="s">
        <v>55</v>
      </c>
      <c r="D36" s="15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7"/>
      <c r="U36" s="157"/>
      <c r="V36" s="64"/>
      <c r="W36" s="64"/>
      <c r="X36" s="64"/>
      <c r="Y36" s="64"/>
      <c r="Z36" s="64"/>
      <c r="AA36" s="64"/>
      <c r="AB36" s="64"/>
      <c r="AC36" s="64"/>
      <c r="AD36" s="65"/>
      <c r="AE36" s="65"/>
      <c r="AF36" s="65"/>
      <c r="AG36" s="65"/>
      <c r="AH36" s="65">
        <v>80</v>
      </c>
      <c r="AI36" s="65"/>
      <c r="AJ36" s="65"/>
      <c r="AK36" s="65">
        <f>SUM(V36:AI36)</f>
        <v>80</v>
      </c>
      <c r="AL36" s="60" t="s">
        <v>69</v>
      </c>
      <c r="AM36" s="162">
        <v>3</v>
      </c>
      <c r="AN36" s="68">
        <f t="shared" ref="AN36:AN41" si="0">SUM(S36,AK36)</f>
        <v>80</v>
      </c>
      <c r="AO36" s="69">
        <v>3</v>
      </c>
    </row>
    <row r="37" spans="1:41" ht="28.5" x14ac:dyDescent="0.25">
      <c r="A37" s="26">
        <v>15</v>
      </c>
      <c r="B37" s="17" t="s">
        <v>65</v>
      </c>
      <c r="C37" s="170" t="s">
        <v>82</v>
      </c>
      <c r="D37" s="14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  <c r="R37" s="65"/>
      <c r="S37" s="65"/>
      <c r="T37" s="67"/>
      <c r="U37" s="141"/>
      <c r="V37" s="145"/>
      <c r="W37" s="64"/>
      <c r="X37" s="64"/>
      <c r="Y37" s="64"/>
      <c r="Z37" s="64"/>
      <c r="AA37" s="64"/>
      <c r="AB37" s="64"/>
      <c r="AC37" s="64"/>
      <c r="AD37" s="65"/>
      <c r="AE37" s="65"/>
      <c r="AF37" s="65"/>
      <c r="AG37" s="65"/>
      <c r="AH37" s="65">
        <v>40</v>
      </c>
      <c r="AI37" s="66"/>
      <c r="AJ37" s="65"/>
      <c r="AK37" s="65">
        <f>SUM(V37:AI37)</f>
        <v>40</v>
      </c>
      <c r="AL37" s="60" t="s">
        <v>69</v>
      </c>
      <c r="AM37" s="128">
        <v>1</v>
      </c>
      <c r="AN37" s="68">
        <f t="shared" si="0"/>
        <v>40</v>
      </c>
      <c r="AO37" s="69">
        <v>1</v>
      </c>
    </row>
    <row r="38" spans="1:41" ht="28.5" x14ac:dyDescent="0.25">
      <c r="A38" s="26" t="s">
        <v>83</v>
      </c>
      <c r="B38" s="17" t="s">
        <v>65</v>
      </c>
      <c r="C38" s="170" t="s">
        <v>84</v>
      </c>
      <c r="D38" s="14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7"/>
      <c r="U38" s="141"/>
      <c r="V38" s="64"/>
      <c r="W38" s="64"/>
      <c r="X38" s="64"/>
      <c r="Y38" s="64"/>
      <c r="Z38" s="64"/>
      <c r="AA38" s="64"/>
      <c r="AB38" s="64"/>
      <c r="AC38" s="64"/>
      <c r="AD38" s="65"/>
      <c r="AE38" s="65"/>
      <c r="AF38" s="65"/>
      <c r="AG38" s="65"/>
      <c r="AH38" s="65">
        <v>80</v>
      </c>
      <c r="AI38" s="65"/>
      <c r="AJ38" s="65"/>
      <c r="AK38" s="65">
        <v>80</v>
      </c>
      <c r="AL38" s="67" t="s">
        <v>69</v>
      </c>
      <c r="AM38" s="128">
        <v>3</v>
      </c>
      <c r="AN38" s="68">
        <f t="shared" si="0"/>
        <v>80</v>
      </c>
      <c r="AO38" s="69">
        <f>SUM(U38,AM38)</f>
        <v>3</v>
      </c>
    </row>
    <row r="39" spans="1:41" ht="28.5" x14ac:dyDescent="0.25">
      <c r="A39" s="26">
        <v>17</v>
      </c>
      <c r="B39" s="17" t="s">
        <v>65</v>
      </c>
      <c r="C39" s="170" t="s">
        <v>85</v>
      </c>
      <c r="D39" s="150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  <c r="R39" s="65"/>
      <c r="S39" s="65"/>
      <c r="T39" s="67"/>
      <c r="U39" s="141"/>
      <c r="V39" s="64"/>
      <c r="W39" s="64"/>
      <c r="X39" s="64"/>
      <c r="Y39" s="64"/>
      <c r="Z39" s="64"/>
      <c r="AA39" s="64"/>
      <c r="AB39" s="64"/>
      <c r="AC39" s="64"/>
      <c r="AD39" s="65"/>
      <c r="AE39" s="65"/>
      <c r="AF39" s="65"/>
      <c r="AG39" s="65"/>
      <c r="AH39" s="65">
        <v>40</v>
      </c>
      <c r="AI39" s="65"/>
      <c r="AJ39" s="65"/>
      <c r="AK39" s="65">
        <f>SUM(V39:AI39)</f>
        <v>40</v>
      </c>
      <c r="AL39" s="60" t="s">
        <v>69</v>
      </c>
      <c r="AM39" s="128">
        <v>2</v>
      </c>
      <c r="AN39" s="68">
        <f t="shared" si="0"/>
        <v>40</v>
      </c>
      <c r="AO39" s="69">
        <f>SUM(U39,AM39)</f>
        <v>2</v>
      </c>
    </row>
    <row r="40" spans="1:41" ht="15" x14ac:dyDescent="0.25">
      <c r="A40" s="26">
        <v>18</v>
      </c>
      <c r="B40" s="17" t="s">
        <v>65</v>
      </c>
      <c r="C40" s="170" t="s">
        <v>86</v>
      </c>
      <c r="D40" s="150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6"/>
      <c r="R40" s="65"/>
      <c r="S40" s="65"/>
      <c r="T40" s="67"/>
      <c r="U40" s="141"/>
      <c r="V40" s="64"/>
      <c r="W40" s="64"/>
      <c r="X40" s="64"/>
      <c r="Y40" s="64"/>
      <c r="Z40" s="64"/>
      <c r="AA40" s="64"/>
      <c r="AB40" s="64"/>
      <c r="AC40" s="64"/>
      <c r="AD40" s="65"/>
      <c r="AE40" s="65"/>
      <c r="AF40" s="65"/>
      <c r="AG40" s="65"/>
      <c r="AH40" s="65">
        <v>40</v>
      </c>
      <c r="AI40" s="65"/>
      <c r="AJ40" s="65"/>
      <c r="AK40" s="65">
        <f>SUM(V40:AI40)</f>
        <v>40</v>
      </c>
      <c r="AL40" s="60" t="s">
        <v>69</v>
      </c>
      <c r="AM40" s="128">
        <v>2</v>
      </c>
      <c r="AN40" s="68">
        <f t="shared" si="0"/>
        <v>40</v>
      </c>
      <c r="AO40" s="69">
        <f>SUM(U40,AM40)</f>
        <v>2</v>
      </c>
    </row>
    <row r="41" spans="1:41" ht="15" x14ac:dyDescent="0.25">
      <c r="A41" s="27">
        <v>19</v>
      </c>
      <c r="B41" s="17" t="s">
        <v>65</v>
      </c>
      <c r="C41" s="171" t="s">
        <v>87</v>
      </c>
      <c r="D41" s="151"/>
      <c r="E41" s="83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74"/>
      <c r="R41" s="84"/>
      <c r="S41" s="84"/>
      <c r="T41" s="144"/>
      <c r="U41" s="143"/>
      <c r="V41" s="83"/>
      <c r="W41" s="83"/>
      <c r="X41" s="83"/>
      <c r="Y41" s="83"/>
      <c r="Z41" s="83"/>
      <c r="AA41" s="83"/>
      <c r="AB41" s="83"/>
      <c r="AC41" s="83"/>
      <c r="AD41" s="84"/>
      <c r="AE41" s="84"/>
      <c r="AF41" s="84"/>
      <c r="AG41" s="84"/>
      <c r="AH41" s="84">
        <v>40</v>
      </c>
      <c r="AI41" s="84"/>
      <c r="AJ41" s="84"/>
      <c r="AK41" s="84">
        <f>SUM(V41:AI41)</f>
        <v>40</v>
      </c>
      <c r="AL41" s="136" t="s">
        <v>69</v>
      </c>
      <c r="AM41" s="130">
        <v>2</v>
      </c>
      <c r="AN41" s="158">
        <f t="shared" si="0"/>
        <v>40</v>
      </c>
      <c r="AO41" s="156">
        <f>SUM(U41,AM41)</f>
        <v>2</v>
      </c>
    </row>
    <row r="42" spans="1:41" ht="15" x14ac:dyDescent="0.25">
      <c r="A42" s="224" t="s">
        <v>56</v>
      </c>
      <c r="B42" s="224"/>
      <c r="C42" s="224"/>
      <c r="D42" s="181">
        <f t="shared" ref="D42:N42" si="1">SUM(D17:D30)</f>
        <v>215</v>
      </c>
      <c r="E42" s="181">
        <f t="shared" si="1"/>
        <v>0</v>
      </c>
      <c r="F42" s="181">
        <f t="shared" si="1"/>
        <v>15</v>
      </c>
      <c r="G42" s="181">
        <f t="shared" si="1"/>
        <v>0</v>
      </c>
      <c r="H42" s="181">
        <f t="shared" si="1"/>
        <v>45</v>
      </c>
      <c r="I42" s="181">
        <f t="shared" si="1"/>
        <v>0</v>
      </c>
      <c r="J42" s="181">
        <f t="shared" si="1"/>
        <v>0</v>
      </c>
      <c r="K42" s="181">
        <f t="shared" si="1"/>
        <v>260</v>
      </c>
      <c r="L42" s="181">
        <f t="shared" si="1"/>
        <v>0</v>
      </c>
      <c r="M42" s="181">
        <f t="shared" si="1"/>
        <v>0</v>
      </c>
      <c r="N42" s="181">
        <f t="shared" si="1"/>
        <v>0</v>
      </c>
      <c r="O42" s="204">
        <f>SUM(O18:O34)</f>
        <v>30</v>
      </c>
      <c r="P42" s="181">
        <f>SUM(P17:P30)</f>
        <v>0</v>
      </c>
      <c r="Q42" s="181">
        <f>SUM(Q17:Q30)</f>
        <v>135</v>
      </c>
      <c r="R42" s="204">
        <f>SUM(R18:R34)</f>
        <v>565</v>
      </c>
      <c r="S42" s="181">
        <f>SUM(S18:S34)</f>
        <v>700</v>
      </c>
      <c r="T42" s="181"/>
      <c r="U42" s="183">
        <f>SUM(U17:U30)</f>
        <v>26</v>
      </c>
      <c r="V42" s="204">
        <f>SUM(V18:V34)</f>
        <v>170</v>
      </c>
      <c r="W42" s="181"/>
      <c r="X42" s="204">
        <f>SUM(X18:X34)</f>
        <v>25</v>
      </c>
      <c r="Y42" s="181">
        <f t="shared" ref="Y42:AF42" si="2">SUM(Y17:Y30)</f>
        <v>0</v>
      </c>
      <c r="Z42" s="181">
        <f t="shared" si="2"/>
        <v>35</v>
      </c>
      <c r="AA42" s="181">
        <f t="shared" si="2"/>
        <v>0</v>
      </c>
      <c r="AB42" s="181">
        <f t="shared" si="2"/>
        <v>0</v>
      </c>
      <c r="AC42" s="181">
        <f t="shared" si="2"/>
        <v>280</v>
      </c>
      <c r="AD42" s="181">
        <f t="shared" si="2"/>
        <v>0</v>
      </c>
      <c r="AE42" s="181">
        <f t="shared" si="2"/>
        <v>0</v>
      </c>
      <c r="AF42" s="181">
        <f t="shared" si="2"/>
        <v>0</v>
      </c>
      <c r="AG42" s="204">
        <f>SUM(AG18:AG34)</f>
        <v>30</v>
      </c>
      <c r="AH42" s="181">
        <v>320</v>
      </c>
      <c r="AI42" s="204">
        <f>SUM(AI18:AI34)</f>
        <v>130</v>
      </c>
      <c r="AJ42" s="204">
        <f>SUM(AJ18:AJ34)</f>
        <v>610</v>
      </c>
      <c r="AK42" s="204">
        <v>1070</v>
      </c>
      <c r="AL42" s="181"/>
      <c r="AM42" s="182">
        <v>34</v>
      </c>
      <c r="AN42" s="182">
        <v>1770</v>
      </c>
      <c r="AO42" s="183">
        <v>60</v>
      </c>
    </row>
    <row r="43" spans="1:41" x14ac:dyDescent="0.2">
      <c r="C43" s="19" t="s">
        <v>57</v>
      </c>
      <c r="AN43" s="3"/>
    </row>
    <row r="44" spans="1:41" x14ac:dyDescent="0.2">
      <c r="C44" s="19" t="s">
        <v>58</v>
      </c>
    </row>
    <row r="48" spans="1:41" x14ac:dyDescent="0.2">
      <c r="C48" s="30"/>
      <c r="O48" s="2" t="s">
        <v>59</v>
      </c>
      <c r="AF48" s="225" t="s">
        <v>108</v>
      </c>
      <c r="AG48" s="225"/>
      <c r="AH48" s="225"/>
      <c r="AI48" s="225"/>
      <c r="AJ48" s="225"/>
      <c r="AK48" s="225"/>
      <c r="AL48" s="225"/>
    </row>
    <row r="49" spans="3:38" x14ac:dyDescent="0.2">
      <c r="C49" s="21" t="s">
        <v>60</v>
      </c>
      <c r="M49" s="1"/>
      <c r="O49" s="226" t="s">
        <v>61</v>
      </c>
      <c r="P49" s="226"/>
      <c r="Q49" s="226"/>
      <c r="R49" s="226"/>
      <c r="S49" s="226"/>
      <c r="T49" s="226"/>
      <c r="U49" s="226"/>
      <c r="AF49" s="226" t="s">
        <v>62</v>
      </c>
      <c r="AG49" s="226"/>
      <c r="AH49" s="226"/>
      <c r="AI49" s="226"/>
      <c r="AJ49" s="226"/>
      <c r="AK49" s="226"/>
      <c r="AL49" s="226"/>
    </row>
    <row r="51" spans="3:38" x14ac:dyDescent="0.2">
      <c r="J51" s="2" t="s">
        <v>88</v>
      </c>
    </row>
    <row r="1048576" spans="19:19" x14ac:dyDescent="0.2">
      <c r="S1048576" s="2">
        <f>SUM(S1:S1048575)</f>
        <v>1400</v>
      </c>
    </row>
  </sheetData>
  <mergeCells count="23">
    <mergeCell ref="AK2:AO2"/>
    <mergeCell ref="AK4:AO4"/>
    <mergeCell ref="A7:AO7"/>
    <mergeCell ref="A15:A16"/>
    <mergeCell ref="B15:B16"/>
    <mergeCell ref="C15:C16"/>
    <mergeCell ref="D15:U15"/>
    <mergeCell ref="V15:AM15"/>
    <mergeCell ref="AN15:AN16"/>
    <mergeCell ref="AO15:AO16"/>
    <mergeCell ref="O8:U8"/>
    <mergeCell ref="A17:C17"/>
    <mergeCell ref="D17:AO17"/>
    <mergeCell ref="A19:C19"/>
    <mergeCell ref="D19:AO19"/>
    <mergeCell ref="A23:C23"/>
    <mergeCell ref="D23:AO23"/>
    <mergeCell ref="A35:C35"/>
    <mergeCell ref="D35:AO35"/>
    <mergeCell ref="A42:C42"/>
    <mergeCell ref="AF48:AL48"/>
    <mergeCell ref="O49:U49"/>
    <mergeCell ref="AF49:AL49"/>
  </mergeCells>
  <pageMargins left="1.0416666666666667E-3" right="0.7" top="0.75" bottom="0.75" header="0.3" footer="0.511811023622047"/>
  <pageSetup paperSize="9" scale="44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46"/>
  <sheetViews>
    <sheetView showZeros="0" tabSelected="1" zoomScale="80" zoomScaleNormal="80" workbookViewId="0">
      <selection activeCell="N6" sqref="N6:T6"/>
    </sheetView>
  </sheetViews>
  <sheetFormatPr defaultColWidth="9.42578125" defaultRowHeight="12.75" x14ac:dyDescent="0.2"/>
  <cols>
    <col min="1" max="1" width="4.5703125" style="2" customWidth="1"/>
    <col min="2" max="2" width="11.140625" style="2" customWidth="1"/>
    <col min="3" max="3" width="38.28515625" style="2" customWidth="1"/>
    <col min="4" max="39" width="6.7109375" style="2" customWidth="1"/>
    <col min="40" max="40" width="8.85546875" style="2" customWidth="1"/>
    <col min="41" max="41" width="9.7109375" style="2" customWidth="1"/>
  </cols>
  <sheetData>
    <row r="1" spans="1:41" x14ac:dyDescent="0.2">
      <c r="AJ1" s="3"/>
      <c r="AK1" s="3"/>
      <c r="AL1" s="3"/>
      <c r="AM1" s="4"/>
      <c r="AN1" s="3"/>
      <c r="AO1" s="3"/>
    </row>
    <row r="2" spans="1:41" x14ac:dyDescent="0.2">
      <c r="AJ2" s="228"/>
      <c r="AK2" s="228"/>
      <c r="AL2" s="228"/>
      <c r="AM2" s="228"/>
      <c r="AN2" s="228"/>
      <c r="AO2" s="3"/>
    </row>
    <row r="3" spans="1:41" x14ac:dyDescent="0.2">
      <c r="AJ3" s="3"/>
      <c r="AK3" s="3"/>
      <c r="AL3" s="3"/>
      <c r="AM3" s="4"/>
      <c r="AN3" s="3"/>
      <c r="AO3" s="3"/>
    </row>
    <row r="4" spans="1:41" x14ac:dyDescent="0.2">
      <c r="AJ4" s="228"/>
      <c r="AK4" s="228"/>
      <c r="AL4" s="228"/>
      <c r="AM4" s="228"/>
      <c r="AN4" s="228"/>
      <c r="AO4" s="3"/>
    </row>
    <row r="5" spans="1:41" s="5" customFormat="1" ht="20.100000000000001" customHeight="1" x14ac:dyDescent="0.2">
      <c r="A5" s="229" t="s">
        <v>89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</row>
    <row r="6" spans="1:41" s="5" customFormat="1" ht="20.100000000000001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33" t="s">
        <v>116</v>
      </c>
      <c r="O6" s="233"/>
      <c r="P6" s="233"/>
      <c r="Q6" s="233"/>
      <c r="R6" s="233"/>
      <c r="S6" s="233"/>
      <c r="T6" s="233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8" spans="1:41" s="7" customFormat="1" ht="15" customHeight="1" x14ac:dyDescent="0.2">
      <c r="C8" s="7" t="s">
        <v>1</v>
      </c>
    </row>
    <row r="9" spans="1:41" s="7" customFormat="1" ht="15" customHeight="1" x14ac:dyDescent="0.25">
      <c r="C9" s="7" t="s">
        <v>64</v>
      </c>
    </row>
    <row r="10" spans="1:41" s="7" customFormat="1" ht="15" customHeight="1" x14ac:dyDescent="0.2">
      <c r="C10" s="7" t="s">
        <v>115</v>
      </c>
    </row>
    <row r="11" spans="1:41" s="7" customFormat="1" ht="15" customHeight="1" x14ac:dyDescent="0.2">
      <c r="C11" s="7" t="s">
        <v>113</v>
      </c>
    </row>
    <row r="12" spans="1:41" ht="15" customHeight="1" x14ac:dyDescent="0.25">
      <c r="C12" s="8" t="s">
        <v>3</v>
      </c>
      <c r="D12" s="3"/>
      <c r="E12" s="3"/>
      <c r="F12" s="3"/>
      <c r="G12" s="3"/>
      <c r="H12" s="3"/>
      <c r="I12" s="3"/>
      <c r="J12" s="3"/>
      <c r="K12" s="3"/>
    </row>
    <row r="15" spans="1:41" ht="13.5" customHeight="1" x14ac:dyDescent="0.2">
      <c r="A15" s="218" t="s">
        <v>4</v>
      </c>
      <c r="B15" s="242" t="s">
        <v>5</v>
      </c>
      <c r="C15" s="220" t="s">
        <v>6</v>
      </c>
      <c r="D15" s="230" t="s">
        <v>7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 t="s">
        <v>8</v>
      </c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1" t="s">
        <v>9</v>
      </c>
      <c r="AO15" s="232" t="s">
        <v>10</v>
      </c>
    </row>
    <row r="16" spans="1:41" ht="264.75" x14ac:dyDescent="0.2">
      <c r="A16" s="218"/>
      <c r="B16" s="242"/>
      <c r="C16" s="220"/>
      <c r="D16" s="53" t="s">
        <v>11</v>
      </c>
      <c r="E16" s="54" t="s">
        <v>12</v>
      </c>
      <c r="F16" s="55" t="s">
        <v>13</v>
      </c>
      <c r="G16" s="55" t="s">
        <v>14</v>
      </c>
      <c r="H16" s="55" t="s">
        <v>15</v>
      </c>
      <c r="I16" s="55" t="s">
        <v>16</v>
      </c>
      <c r="J16" s="55" t="s">
        <v>17</v>
      </c>
      <c r="K16" s="55" t="s">
        <v>107</v>
      </c>
      <c r="L16" s="55" t="s">
        <v>110</v>
      </c>
      <c r="M16" s="55" t="s">
        <v>18</v>
      </c>
      <c r="N16" s="55" t="s">
        <v>19</v>
      </c>
      <c r="O16" s="55" t="s">
        <v>20</v>
      </c>
      <c r="P16" s="55" t="s">
        <v>21</v>
      </c>
      <c r="Q16" s="55" t="s">
        <v>22</v>
      </c>
      <c r="R16" s="55" t="s">
        <v>23</v>
      </c>
      <c r="S16" s="55" t="s">
        <v>24</v>
      </c>
      <c r="T16" s="55" t="s">
        <v>25</v>
      </c>
      <c r="U16" s="126" t="s">
        <v>106</v>
      </c>
      <c r="V16" s="54" t="s">
        <v>11</v>
      </c>
      <c r="W16" s="54" t="s">
        <v>12</v>
      </c>
      <c r="X16" s="54" t="s">
        <v>13</v>
      </c>
      <c r="Y16" s="54" t="s">
        <v>14</v>
      </c>
      <c r="Z16" s="54" t="s">
        <v>15</v>
      </c>
      <c r="AA16" s="54" t="s">
        <v>16</v>
      </c>
      <c r="AB16" s="54" t="s">
        <v>17</v>
      </c>
      <c r="AC16" s="55" t="s">
        <v>107</v>
      </c>
      <c r="AD16" s="55" t="s">
        <v>111</v>
      </c>
      <c r="AE16" s="55" t="s">
        <v>18</v>
      </c>
      <c r="AF16" s="55" t="s">
        <v>19</v>
      </c>
      <c r="AG16" s="55" t="s">
        <v>20</v>
      </c>
      <c r="AH16" s="55" t="s">
        <v>21</v>
      </c>
      <c r="AI16" s="55" t="s">
        <v>22</v>
      </c>
      <c r="AJ16" s="55" t="s">
        <v>23</v>
      </c>
      <c r="AK16" s="55" t="s">
        <v>24</v>
      </c>
      <c r="AL16" s="55" t="s">
        <v>25</v>
      </c>
      <c r="AM16" s="126" t="s">
        <v>106</v>
      </c>
      <c r="AN16" s="231"/>
      <c r="AO16" s="232"/>
    </row>
    <row r="17" spans="1:50" s="10" customFormat="1" ht="14.25" x14ac:dyDescent="0.2">
      <c r="A17" s="239" t="s">
        <v>27</v>
      </c>
      <c r="B17" s="239"/>
      <c r="C17" s="239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5" x14ac:dyDescent="0.25">
      <c r="A18" s="31">
        <v>1</v>
      </c>
      <c r="B18" s="32" t="s">
        <v>28</v>
      </c>
      <c r="C18" s="33" t="s">
        <v>90</v>
      </c>
      <c r="D18" s="172">
        <v>10</v>
      </c>
      <c r="E18" s="134"/>
      <c r="F18" s="135">
        <v>5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>
        <v>5</v>
      </c>
      <c r="R18" s="135">
        <f>SUM(D18:P18)</f>
        <v>15</v>
      </c>
      <c r="S18" s="135">
        <f>SUM(D18:Q18)</f>
        <v>20</v>
      </c>
      <c r="T18" s="135" t="s">
        <v>34</v>
      </c>
      <c r="U18" s="138">
        <v>1</v>
      </c>
      <c r="V18" s="134"/>
      <c r="W18" s="134"/>
      <c r="X18" s="134"/>
      <c r="Y18" s="134"/>
      <c r="Z18" s="134"/>
      <c r="AA18" s="134"/>
      <c r="AB18" s="134"/>
      <c r="AC18" s="134"/>
      <c r="AD18" s="135"/>
      <c r="AE18" s="135"/>
      <c r="AF18" s="135"/>
      <c r="AG18" s="135"/>
      <c r="AH18" s="135"/>
      <c r="AI18" s="135"/>
      <c r="AJ18" s="135"/>
      <c r="AK18" s="135"/>
      <c r="AL18" s="136"/>
      <c r="AM18" s="137"/>
      <c r="AN18" s="138">
        <f>SUM(S18,AK18)</f>
        <v>20</v>
      </c>
      <c r="AO18" s="138">
        <f>SUM(U18,AM18)</f>
        <v>1</v>
      </c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4.25" x14ac:dyDescent="0.2">
      <c r="A19" s="239" t="s">
        <v>38</v>
      </c>
      <c r="B19" s="239"/>
      <c r="C19" s="239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9"/>
      <c r="AQ19" s="9"/>
      <c r="AR19" s="9"/>
      <c r="AS19" s="9"/>
      <c r="AT19" s="9"/>
      <c r="AU19" s="9"/>
      <c r="AV19" s="9"/>
      <c r="AW19" s="9"/>
      <c r="AX19" s="9"/>
    </row>
    <row r="20" spans="1:50" s="9" customFormat="1" ht="15" x14ac:dyDescent="0.25">
      <c r="A20" s="34">
        <v>2</v>
      </c>
      <c r="B20" s="32" t="s">
        <v>28</v>
      </c>
      <c r="C20" s="50" t="s">
        <v>91</v>
      </c>
      <c r="D20" s="173">
        <v>20</v>
      </c>
      <c r="E20" s="174"/>
      <c r="F20" s="175">
        <v>5</v>
      </c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>
        <v>10</v>
      </c>
      <c r="R20" s="175">
        <v>25</v>
      </c>
      <c r="S20" s="175">
        <v>35</v>
      </c>
      <c r="T20" s="176" t="s">
        <v>34</v>
      </c>
      <c r="U20" s="178">
        <v>2</v>
      </c>
      <c r="V20" s="174"/>
      <c r="W20" s="174"/>
      <c r="X20" s="174"/>
      <c r="Y20" s="174"/>
      <c r="Z20" s="174"/>
      <c r="AA20" s="174"/>
      <c r="AB20" s="174"/>
      <c r="AC20" s="174"/>
      <c r="AD20" s="175"/>
      <c r="AE20" s="175"/>
      <c r="AF20" s="175"/>
      <c r="AG20" s="175"/>
      <c r="AH20" s="175"/>
      <c r="AI20" s="175"/>
      <c r="AJ20" s="175"/>
      <c r="AK20" s="175"/>
      <c r="AL20" s="176"/>
      <c r="AM20" s="177"/>
      <c r="AN20" s="178">
        <v>35</v>
      </c>
      <c r="AO20" s="178">
        <v>2</v>
      </c>
    </row>
    <row r="21" spans="1:50" s="10" customFormat="1" ht="14.25" x14ac:dyDescent="0.2">
      <c r="A21" s="241" t="s">
        <v>44</v>
      </c>
      <c r="B21" s="241"/>
      <c r="C21" s="241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5" x14ac:dyDescent="0.25">
      <c r="A22" s="25">
        <v>3</v>
      </c>
      <c r="B22" s="32" t="s">
        <v>28</v>
      </c>
      <c r="C22" s="12" t="s">
        <v>92</v>
      </c>
      <c r="D22" s="79">
        <v>25</v>
      </c>
      <c r="E22" s="57"/>
      <c r="F22" s="58"/>
      <c r="G22" s="58"/>
      <c r="H22" s="58"/>
      <c r="I22" s="58"/>
      <c r="J22" s="58"/>
      <c r="K22" s="58">
        <v>40</v>
      </c>
      <c r="L22" s="58"/>
      <c r="M22" s="58"/>
      <c r="N22" s="58"/>
      <c r="O22" s="58"/>
      <c r="P22" s="58"/>
      <c r="Q22" s="58">
        <v>15</v>
      </c>
      <c r="R22" s="58">
        <v>65</v>
      </c>
      <c r="S22" s="58">
        <v>80</v>
      </c>
      <c r="T22" s="58" t="s">
        <v>93</v>
      </c>
      <c r="U22" s="119">
        <v>4</v>
      </c>
      <c r="V22" s="57"/>
      <c r="W22" s="57"/>
      <c r="X22" s="57"/>
      <c r="Y22" s="57"/>
      <c r="Z22" s="57"/>
      <c r="AA22" s="57"/>
      <c r="AB22" s="57"/>
      <c r="AC22" s="57"/>
      <c r="AD22" s="58"/>
      <c r="AE22" s="58"/>
      <c r="AF22" s="58"/>
      <c r="AG22" s="58"/>
      <c r="AH22" s="58"/>
      <c r="AI22" s="58"/>
      <c r="AJ22" s="58"/>
      <c r="AK22" s="58"/>
      <c r="AL22" s="60"/>
      <c r="AM22" s="81"/>
      <c r="AN22" s="123">
        <v>80</v>
      </c>
      <c r="AO22" s="123">
        <v>4</v>
      </c>
    </row>
    <row r="23" spans="1:50" ht="15" x14ac:dyDescent="0.25">
      <c r="A23" s="27">
        <v>4</v>
      </c>
      <c r="B23" s="35" t="s">
        <v>28</v>
      </c>
      <c r="C23" s="36" t="s">
        <v>94</v>
      </c>
      <c r="D23" s="64">
        <v>10</v>
      </c>
      <c r="E23" s="64"/>
      <c r="F23" s="65">
        <v>5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>
        <v>5</v>
      </c>
      <c r="R23" s="65">
        <v>15</v>
      </c>
      <c r="S23" s="65">
        <v>20</v>
      </c>
      <c r="T23" s="75" t="s">
        <v>34</v>
      </c>
      <c r="U23" s="120">
        <v>1</v>
      </c>
      <c r="V23" s="64"/>
      <c r="W23" s="64"/>
      <c r="X23" s="64"/>
      <c r="Y23" s="64"/>
      <c r="Z23" s="64"/>
      <c r="AA23" s="64"/>
      <c r="AB23" s="64"/>
      <c r="AC23" s="64"/>
      <c r="AD23" s="65"/>
      <c r="AE23" s="65"/>
      <c r="AF23" s="65"/>
      <c r="AG23" s="65"/>
      <c r="AH23" s="65"/>
      <c r="AI23" s="65"/>
      <c r="AJ23" s="65"/>
      <c r="AK23" s="65"/>
      <c r="AL23" s="67"/>
      <c r="AM23" s="71"/>
      <c r="AN23" s="123">
        <v>20</v>
      </c>
      <c r="AO23" s="123">
        <v>1</v>
      </c>
    </row>
    <row r="24" spans="1:50" ht="38.25" x14ac:dyDescent="0.25">
      <c r="A24" s="27">
        <v>5</v>
      </c>
      <c r="B24" s="37" t="s">
        <v>95</v>
      </c>
      <c r="C24" s="18" t="s">
        <v>96</v>
      </c>
      <c r="D24" s="72">
        <v>5</v>
      </c>
      <c r="E24" s="83"/>
      <c r="F24" s="84">
        <v>10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>
        <v>5</v>
      </c>
      <c r="R24" s="84">
        <f>SUM(D24:P24)</f>
        <v>15</v>
      </c>
      <c r="S24" s="84">
        <f>SUM(D24:Q24)</f>
        <v>20</v>
      </c>
      <c r="T24" s="179" t="s">
        <v>34</v>
      </c>
      <c r="U24" s="124">
        <v>1</v>
      </c>
      <c r="V24" s="83"/>
      <c r="W24" s="83"/>
      <c r="X24" s="83"/>
      <c r="Y24" s="83"/>
      <c r="Z24" s="83"/>
      <c r="AA24" s="83"/>
      <c r="AB24" s="83"/>
      <c r="AC24" s="83"/>
      <c r="AD24" s="84"/>
      <c r="AE24" s="84"/>
      <c r="AF24" s="84"/>
      <c r="AG24" s="84"/>
      <c r="AH24" s="84"/>
      <c r="AI24" s="84"/>
      <c r="AJ24" s="84"/>
      <c r="AK24" s="84"/>
      <c r="AL24" s="144"/>
      <c r="AM24" s="85"/>
      <c r="AN24" s="138">
        <f>SUM(S24,AK24)</f>
        <v>20</v>
      </c>
      <c r="AO24" s="138">
        <f>SUM(U24,AM24)</f>
        <v>1</v>
      </c>
    </row>
    <row r="25" spans="1:50" s="9" customFormat="1" ht="14.25" x14ac:dyDescent="0.2">
      <c r="A25" s="235" t="s">
        <v>50</v>
      </c>
      <c r="B25" s="235"/>
      <c r="C25" s="235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</row>
    <row r="26" spans="1:50" ht="15" x14ac:dyDescent="0.25">
      <c r="A26" s="38">
        <v>6</v>
      </c>
      <c r="B26" s="39" t="s">
        <v>28</v>
      </c>
      <c r="C26" s="12" t="s">
        <v>51</v>
      </c>
      <c r="D26" s="79"/>
      <c r="E26" s="57"/>
      <c r="F26" s="58"/>
      <c r="G26" s="58"/>
      <c r="H26" s="58"/>
      <c r="I26" s="58"/>
      <c r="J26" s="58"/>
      <c r="K26" s="58">
        <v>80</v>
      </c>
      <c r="L26" s="58"/>
      <c r="M26" s="58"/>
      <c r="N26" s="58"/>
      <c r="O26" s="58"/>
      <c r="P26" s="58"/>
      <c r="Q26" s="58">
        <v>10</v>
      </c>
      <c r="R26" s="58">
        <v>80</v>
      </c>
      <c r="S26" s="58">
        <v>90</v>
      </c>
      <c r="T26" s="58" t="s">
        <v>93</v>
      </c>
      <c r="U26" s="123">
        <v>6</v>
      </c>
      <c r="V26" s="57"/>
      <c r="W26" s="57"/>
      <c r="X26" s="57"/>
      <c r="Y26" s="57"/>
      <c r="Z26" s="57"/>
      <c r="AA26" s="57"/>
      <c r="AB26" s="57"/>
      <c r="AC26" s="57"/>
      <c r="AD26" s="58"/>
      <c r="AE26" s="58"/>
      <c r="AF26" s="58"/>
      <c r="AG26" s="58"/>
      <c r="AH26" s="58"/>
      <c r="AI26" s="58"/>
      <c r="AJ26" s="58"/>
      <c r="AK26" s="58"/>
      <c r="AL26" s="60"/>
      <c r="AM26" s="123"/>
      <c r="AN26" s="123">
        <v>90</v>
      </c>
      <c r="AO26" s="123">
        <v>6</v>
      </c>
    </row>
    <row r="27" spans="1:50" ht="15" x14ac:dyDescent="0.25">
      <c r="A27" s="40">
        <v>7</v>
      </c>
      <c r="B27" s="35" t="s">
        <v>28</v>
      </c>
      <c r="C27" s="49" t="s">
        <v>72</v>
      </c>
      <c r="D27" s="180">
        <v>40</v>
      </c>
      <c r="E27" s="146"/>
      <c r="F27" s="147"/>
      <c r="G27" s="147"/>
      <c r="H27" s="147"/>
      <c r="I27" s="147"/>
      <c r="J27" s="147"/>
      <c r="K27" s="147">
        <v>120</v>
      </c>
      <c r="L27" s="147"/>
      <c r="M27" s="147"/>
      <c r="N27" s="147"/>
      <c r="O27" s="147"/>
      <c r="P27" s="147"/>
      <c r="Q27" s="147">
        <v>20</v>
      </c>
      <c r="R27" s="147">
        <v>160</v>
      </c>
      <c r="S27" s="147">
        <v>180</v>
      </c>
      <c r="T27" s="88" t="s">
        <v>93</v>
      </c>
      <c r="U27" s="200">
        <v>5</v>
      </c>
      <c r="V27" s="64"/>
      <c r="W27" s="64"/>
      <c r="X27" s="64"/>
      <c r="Y27" s="64"/>
      <c r="Z27" s="64"/>
      <c r="AA27" s="64"/>
      <c r="AB27" s="64"/>
      <c r="AC27" s="64"/>
      <c r="AD27" s="65"/>
      <c r="AE27" s="65"/>
      <c r="AF27" s="65"/>
      <c r="AG27" s="65"/>
      <c r="AH27" s="65"/>
      <c r="AI27" s="65"/>
      <c r="AJ27" s="65"/>
      <c r="AK27" s="65"/>
      <c r="AL27" s="67"/>
      <c r="AM27" s="121"/>
      <c r="AN27" s="123">
        <v>180</v>
      </c>
      <c r="AO27" s="123">
        <f>SUM(U27,AM27)</f>
        <v>5</v>
      </c>
    </row>
    <row r="28" spans="1:50" ht="15" x14ac:dyDescent="0.25">
      <c r="A28" s="40">
        <v>8</v>
      </c>
      <c r="B28" s="35" t="s">
        <v>28</v>
      </c>
      <c r="C28" s="12" t="s">
        <v>97</v>
      </c>
      <c r="D28" s="70">
        <v>25</v>
      </c>
      <c r="E28" s="64"/>
      <c r="F28" s="65"/>
      <c r="G28" s="65"/>
      <c r="H28" s="65"/>
      <c r="I28" s="65"/>
      <c r="J28" s="65"/>
      <c r="K28" s="65">
        <v>40</v>
      </c>
      <c r="L28" s="65"/>
      <c r="M28" s="65"/>
      <c r="N28" s="65"/>
      <c r="O28" s="65"/>
      <c r="P28" s="65"/>
      <c r="Q28" s="65">
        <v>15</v>
      </c>
      <c r="R28" s="65">
        <f>SUM(D28:P28)</f>
        <v>65</v>
      </c>
      <c r="S28" s="65">
        <f>SUM(D28:Q28)</f>
        <v>80</v>
      </c>
      <c r="T28" s="65" t="s">
        <v>93</v>
      </c>
      <c r="U28" s="120">
        <v>4</v>
      </c>
      <c r="V28" s="64"/>
      <c r="W28" s="64"/>
      <c r="X28" s="64"/>
      <c r="Y28" s="64"/>
      <c r="Z28" s="64"/>
      <c r="AA28" s="64"/>
      <c r="AB28" s="64"/>
      <c r="AC28" s="64"/>
      <c r="AD28" s="65"/>
      <c r="AE28" s="65"/>
      <c r="AF28" s="65"/>
      <c r="AG28" s="65"/>
      <c r="AH28" s="65"/>
      <c r="AI28" s="65"/>
      <c r="AJ28" s="65"/>
      <c r="AK28" s="65"/>
      <c r="AL28" s="67"/>
      <c r="AM28" s="121"/>
      <c r="AN28" s="123">
        <v>80</v>
      </c>
      <c r="AO28" s="123">
        <v>4</v>
      </c>
    </row>
    <row r="29" spans="1:50" ht="15" x14ac:dyDescent="0.25">
      <c r="A29" s="40">
        <v>10</v>
      </c>
      <c r="B29" s="35" t="s">
        <v>28</v>
      </c>
      <c r="C29" s="12" t="s">
        <v>98</v>
      </c>
      <c r="D29" s="70">
        <v>15</v>
      </c>
      <c r="E29" s="64"/>
      <c r="F29" s="65"/>
      <c r="G29" s="65"/>
      <c r="H29" s="65">
        <v>18</v>
      </c>
      <c r="I29" s="65"/>
      <c r="J29" s="65"/>
      <c r="K29" s="65"/>
      <c r="L29" s="65"/>
      <c r="M29" s="65"/>
      <c r="N29" s="65"/>
      <c r="O29" s="65"/>
      <c r="P29" s="65"/>
      <c r="Q29" s="66">
        <v>15</v>
      </c>
      <c r="R29" s="65">
        <f>SUM(D29:P29)</f>
        <v>33</v>
      </c>
      <c r="S29" s="65">
        <f>SUM(D29:Q29)</f>
        <v>48</v>
      </c>
      <c r="T29" s="75" t="s">
        <v>34</v>
      </c>
      <c r="U29" s="121">
        <v>2</v>
      </c>
      <c r="V29" s="64"/>
      <c r="W29" s="64"/>
      <c r="X29" s="64"/>
      <c r="Y29" s="64"/>
      <c r="Z29" s="64"/>
      <c r="AA29" s="64"/>
      <c r="AB29" s="64"/>
      <c r="AC29" s="64"/>
      <c r="AD29" s="65"/>
      <c r="AE29" s="65"/>
      <c r="AF29" s="65"/>
      <c r="AG29" s="65"/>
      <c r="AH29" s="65"/>
      <c r="AI29" s="65"/>
      <c r="AJ29" s="65"/>
      <c r="AK29" s="65"/>
      <c r="AL29" s="67"/>
      <c r="AM29" s="121"/>
      <c r="AN29" s="123">
        <f>SUM(S29,AK29)</f>
        <v>48</v>
      </c>
      <c r="AO29" s="123">
        <f>SUM(U29,AM29)</f>
        <v>2</v>
      </c>
    </row>
    <row r="30" spans="1:50" ht="15" x14ac:dyDescent="0.25">
      <c r="A30" s="40">
        <v>11</v>
      </c>
      <c r="B30" s="35" t="s">
        <v>28</v>
      </c>
      <c r="C30" s="13" t="s">
        <v>79</v>
      </c>
      <c r="D30" s="70"/>
      <c r="E30" s="64"/>
      <c r="F30" s="65">
        <v>15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>
        <v>10</v>
      </c>
      <c r="R30" s="65">
        <v>15</v>
      </c>
      <c r="S30" s="65">
        <v>25</v>
      </c>
      <c r="T30" s="75" t="s">
        <v>34</v>
      </c>
      <c r="U30" s="121">
        <v>1</v>
      </c>
      <c r="V30" s="64"/>
      <c r="W30" s="64"/>
      <c r="X30" s="64"/>
      <c r="Y30" s="64"/>
      <c r="Z30" s="64"/>
      <c r="AA30" s="64"/>
      <c r="AB30" s="64"/>
      <c r="AC30" s="64"/>
      <c r="AD30" s="65"/>
      <c r="AE30" s="65"/>
      <c r="AF30" s="65"/>
      <c r="AG30" s="65"/>
      <c r="AH30" s="65"/>
      <c r="AI30" s="65"/>
      <c r="AJ30" s="65"/>
      <c r="AK30" s="65"/>
      <c r="AL30" s="67"/>
      <c r="AM30" s="121"/>
      <c r="AN30" s="123">
        <v>25</v>
      </c>
      <c r="AO30" s="123">
        <f>SUM(U30,AM30)</f>
        <v>1</v>
      </c>
    </row>
    <row r="31" spans="1:50" ht="15" x14ac:dyDescent="0.25">
      <c r="A31" s="41">
        <v>12</v>
      </c>
      <c r="B31" s="42" t="s">
        <v>28</v>
      </c>
      <c r="C31" s="33" t="s">
        <v>99</v>
      </c>
      <c r="D31" s="82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124"/>
      <c r="V31" s="83"/>
      <c r="W31" s="83">
        <v>2</v>
      </c>
      <c r="X31" s="83"/>
      <c r="Y31" s="83"/>
      <c r="Z31" s="83"/>
      <c r="AA31" s="83"/>
      <c r="AB31" s="83"/>
      <c r="AC31" s="83"/>
      <c r="AD31" s="84"/>
      <c r="AE31" s="84"/>
      <c r="AF31" s="84"/>
      <c r="AG31" s="84"/>
      <c r="AH31" s="84"/>
      <c r="AI31" s="84">
        <v>15</v>
      </c>
      <c r="AJ31" s="84"/>
      <c r="AK31" s="84">
        <v>17</v>
      </c>
      <c r="AL31" s="144" t="s">
        <v>34</v>
      </c>
      <c r="AM31" s="124">
        <v>2</v>
      </c>
      <c r="AN31" s="138">
        <v>17</v>
      </c>
      <c r="AO31" s="138">
        <v>2</v>
      </c>
    </row>
    <row r="32" spans="1:50" ht="14.25" x14ac:dyDescent="0.2">
      <c r="A32" s="237" t="s">
        <v>53</v>
      </c>
      <c r="B32" s="237"/>
      <c r="C32" s="237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</row>
    <row r="33" spans="1:41" ht="25.5" x14ac:dyDescent="0.25">
      <c r="A33" s="38">
        <v>13</v>
      </c>
      <c r="B33" s="39" t="s">
        <v>28</v>
      </c>
      <c r="C33" s="16" t="s">
        <v>100</v>
      </c>
      <c r="D33" s="7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120"/>
      <c r="V33" s="64"/>
      <c r="W33" s="64"/>
      <c r="X33" s="64"/>
      <c r="Y33" s="64"/>
      <c r="Z33" s="64"/>
      <c r="AA33" s="64"/>
      <c r="AB33" s="64"/>
      <c r="AC33" s="64"/>
      <c r="AD33" s="65"/>
      <c r="AE33" s="65"/>
      <c r="AF33" s="65"/>
      <c r="AG33" s="65"/>
      <c r="AH33" s="65">
        <v>80</v>
      </c>
      <c r="AI33" s="65"/>
      <c r="AJ33" s="65"/>
      <c r="AK33" s="65">
        <f t="shared" ref="AK33:AK38" si="0">SUM(V33:AI33)</f>
        <v>80</v>
      </c>
      <c r="AL33" s="144" t="s">
        <v>34</v>
      </c>
      <c r="AM33" s="121">
        <v>3</v>
      </c>
      <c r="AN33" s="123">
        <f t="shared" ref="AN33:AN38" si="1">SUM(S33,AK33)</f>
        <v>80</v>
      </c>
      <c r="AO33" s="123">
        <f>SUM(U33,AM33)</f>
        <v>3</v>
      </c>
    </row>
    <row r="34" spans="1:41" ht="25.5" x14ac:dyDescent="0.25">
      <c r="A34" s="40">
        <v>14</v>
      </c>
      <c r="B34" s="35" t="s">
        <v>28</v>
      </c>
      <c r="C34" s="16" t="s">
        <v>101</v>
      </c>
      <c r="D34" s="70"/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121"/>
      <c r="V34" s="64"/>
      <c r="W34" s="64"/>
      <c r="X34" s="64"/>
      <c r="Y34" s="64"/>
      <c r="Z34" s="64"/>
      <c r="AA34" s="64"/>
      <c r="AB34" s="64"/>
      <c r="AC34" s="64"/>
      <c r="AD34" s="65"/>
      <c r="AE34" s="65"/>
      <c r="AF34" s="65"/>
      <c r="AG34" s="65"/>
      <c r="AH34" s="65">
        <v>200</v>
      </c>
      <c r="AI34" s="65"/>
      <c r="AJ34" s="65"/>
      <c r="AK34" s="65">
        <f t="shared" si="0"/>
        <v>200</v>
      </c>
      <c r="AL34" s="144" t="s">
        <v>34</v>
      </c>
      <c r="AM34" s="121">
        <v>8</v>
      </c>
      <c r="AN34" s="123">
        <f t="shared" si="1"/>
        <v>200</v>
      </c>
      <c r="AO34" s="123">
        <v>8</v>
      </c>
    </row>
    <row r="35" spans="1:41" ht="25.5" x14ac:dyDescent="0.25">
      <c r="A35" s="40">
        <v>15</v>
      </c>
      <c r="B35" s="35" t="s">
        <v>28</v>
      </c>
      <c r="C35" s="16" t="s">
        <v>82</v>
      </c>
      <c r="D35" s="7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>
        <v>40</v>
      </c>
      <c r="Q35" s="65"/>
      <c r="R35" s="65"/>
      <c r="S35" s="65">
        <f>SUM(D35:Q35)</f>
        <v>40</v>
      </c>
      <c r="T35" s="75" t="s">
        <v>34</v>
      </c>
      <c r="U35" s="121">
        <v>1</v>
      </c>
      <c r="V35" s="64"/>
      <c r="W35" s="64"/>
      <c r="X35" s="64"/>
      <c r="Y35" s="64"/>
      <c r="Z35" s="64"/>
      <c r="AA35" s="64"/>
      <c r="AB35" s="64"/>
      <c r="AC35" s="64"/>
      <c r="AD35" s="65"/>
      <c r="AE35" s="65"/>
      <c r="AF35" s="65"/>
      <c r="AG35" s="65"/>
      <c r="AH35" s="65">
        <v>120</v>
      </c>
      <c r="AI35" s="65"/>
      <c r="AJ35" s="65"/>
      <c r="AK35" s="65">
        <f t="shared" si="0"/>
        <v>120</v>
      </c>
      <c r="AL35" s="144" t="s">
        <v>34</v>
      </c>
      <c r="AM35" s="121">
        <v>5</v>
      </c>
      <c r="AN35" s="123">
        <f t="shared" si="1"/>
        <v>160</v>
      </c>
      <c r="AO35" s="123">
        <f>SUM(U35,AM35)</f>
        <v>6</v>
      </c>
    </row>
    <row r="36" spans="1:41" ht="25.5" x14ac:dyDescent="0.25">
      <c r="A36" s="40">
        <v>16</v>
      </c>
      <c r="B36" s="35" t="s">
        <v>28</v>
      </c>
      <c r="C36" s="16" t="s">
        <v>102</v>
      </c>
      <c r="D36" s="63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>
        <v>80</v>
      </c>
      <c r="Q36" s="66"/>
      <c r="R36" s="65"/>
      <c r="S36" s="65">
        <v>80</v>
      </c>
      <c r="T36" s="75" t="s">
        <v>34</v>
      </c>
      <c r="U36" s="120">
        <v>3</v>
      </c>
      <c r="V36" s="64"/>
      <c r="W36" s="64"/>
      <c r="X36" s="64"/>
      <c r="Y36" s="64"/>
      <c r="Z36" s="64"/>
      <c r="AA36" s="64"/>
      <c r="AB36" s="64"/>
      <c r="AC36" s="64"/>
      <c r="AD36" s="65"/>
      <c r="AE36" s="65"/>
      <c r="AF36" s="65"/>
      <c r="AG36" s="65"/>
      <c r="AH36" s="65">
        <v>120</v>
      </c>
      <c r="AI36" s="65"/>
      <c r="AJ36" s="65"/>
      <c r="AK36" s="65">
        <f t="shared" si="0"/>
        <v>120</v>
      </c>
      <c r="AL36" s="144" t="s">
        <v>34</v>
      </c>
      <c r="AM36" s="121">
        <v>4</v>
      </c>
      <c r="AN36" s="123">
        <f t="shared" si="1"/>
        <v>200</v>
      </c>
      <c r="AO36" s="123">
        <f>SUM(U36,AM36)</f>
        <v>7</v>
      </c>
    </row>
    <row r="37" spans="1:41" ht="18" customHeight="1" x14ac:dyDescent="0.25">
      <c r="A37" s="40">
        <v>17</v>
      </c>
      <c r="B37" s="35" t="s">
        <v>28</v>
      </c>
      <c r="C37" s="12" t="s">
        <v>103</v>
      </c>
      <c r="D37" s="7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121"/>
      <c r="V37" s="64"/>
      <c r="W37" s="64"/>
      <c r="X37" s="64"/>
      <c r="Y37" s="64"/>
      <c r="Z37" s="64"/>
      <c r="AA37" s="64"/>
      <c r="AB37" s="64"/>
      <c r="AC37" s="64"/>
      <c r="AD37" s="65"/>
      <c r="AE37" s="65"/>
      <c r="AF37" s="65"/>
      <c r="AG37" s="65"/>
      <c r="AH37" s="65">
        <v>40</v>
      </c>
      <c r="AI37" s="65"/>
      <c r="AJ37" s="65"/>
      <c r="AK37" s="65">
        <f t="shared" si="0"/>
        <v>40</v>
      </c>
      <c r="AL37" s="144" t="s">
        <v>34</v>
      </c>
      <c r="AM37" s="121">
        <v>2</v>
      </c>
      <c r="AN37" s="123">
        <f t="shared" si="1"/>
        <v>40</v>
      </c>
      <c r="AO37" s="123">
        <f>SUM(U37,AM37)</f>
        <v>2</v>
      </c>
    </row>
    <row r="38" spans="1:41" ht="33.75" customHeight="1" x14ac:dyDescent="0.25">
      <c r="A38" s="41">
        <v>18</v>
      </c>
      <c r="B38" s="42" t="s">
        <v>28</v>
      </c>
      <c r="C38" s="43" t="s">
        <v>104</v>
      </c>
      <c r="D38" s="82"/>
      <c r="E38" s="83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122"/>
      <c r="V38" s="83"/>
      <c r="W38" s="83"/>
      <c r="X38" s="83"/>
      <c r="Y38" s="83"/>
      <c r="Z38" s="83"/>
      <c r="AA38" s="83"/>
      <c r="AB38" s="83"/>
      <c r="AC38" s="83"/>
      <c r="AD38" s="84"/>
      <c r="AE38" s="84"/>
      <c r="AF38" s="84"/>
      <c r="AG38" s="84"/>
      <c r="AH38" s="84">
        <v>40</v>
      </c>
      <c r="AI38" s="84"/>
      <c r="AJ38" s="84"/>
      <c r="AK38" s="84">
        <f t="shared" si="0"/>
        <v>40</v>
      </c>
      <c r="AL38" s="144" t="s">
        <v>34</v>
      </c>
      <c r="AM38" s="124">
        <v>2</v>
      </c>
      <c r="AN38" s="138">
        <f t="shared" si="1"/>
        <v>40</v>
      </c>
      <c r="AO38" s="138">
        <f>SUM(U38,AM38)</f>
        <v>2</v>
      </c>
    </row>
    <row r="39" spans="1:41" ht="14.25" x14ac:dyDescent="0.2">
      <c r="A39" s="238"/>
      <c r="B39" s="238"/>
      <c r="C39" s="238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</row>
    <row r="40" spans="1:41" ht="17.25" customHeight="1" x14ac:dyDescent="0.25">
      <c r="A40" s="44">
        <v>19</v>
      </c>
      <c r="B40" s="45" t="s">
        <v>28</v>
      </c>
      <c r="C40" s="46" t="s">
        <v>105</v>
      </c>
      <c r="D40" s="57"/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135"/>
      <c r="U40" s="81"/>
      <c r="V40" s="57"/>
      <c r="W40" s="57"/>
      <c r="X40" s="57"/>
      <c r="Y40" s="57"/>
      <c r="Z40" s="57"/>
      <c r="AA40" s="57"/>
      <c r="AB40" s="57"/>
      <c r="AC40" s="57"/>
      <c r="AD40" s="58"/>
      <c r="AE40" s="58"/>
      <c r="AF40" s="58"/>
      <c r="AG40" s="58"/>
      <c r="AH40" s="58"/>
      <c r="AI40" s="58"/>
      <c r="AJ40" s="58"/>
      <c r="AK40" s="58"/>
      <c r="AL40" s="60" t="s">
        <v>93</v>
      </c>
      <c r="AM40" s="123">
        <v>3</v>
      </c>
      <c r="AN40" s="123">
        <f>SUM(S40,AK40)</f>
        <v>0</v>
      </c>
      <c r="AO40" s="123">
        <v>3</v>
      </c>
    </row>
    <row r="41" spans="1:41" ht="15" x14ac:dyDescent="0.25">
      <c r="A41" s="234" t="s">
        <v>56</v>
      </c>
      <c r="B41" s="234"/>
      <c r="C41" s="234"/>
      <c r="D41" s="181">
        <f t="shared" ref="D41:S41" si="2">SUM(D17:D40)</f>
        <v>150</v>
      </c>
      <c r="E41" s="181">
        <f t="shared" si="2"/>
        <v>0</v>
      </c>
      <c r="F41" s="181">
        <f t="shared" si="2"/>
        <v>40</v>
      </c>
      <c r="G41" s="181">
        <f t="shared" si="2"/>
        <v>0</v>
      </c>
      <c r="H41" s="181">
        <f t="shared" si="2"/>
        <v>18</v>
      </c>
      <c r="I41" s="181">
        <f t="shared" si="2"/>
        <v>0</v>
      </c>
      <c r="J41" s="181">
        <f t="shared" si="2"/>
        <v>0</v>
      </c>
      <c r="K41" s="181">
        <f t="shared" si="2"/>
        <v>280</v>
      </c>
      <c r="L41" s="181">
        <f t="shared" si="2"/>
        <v>0</v>
      </c>
      <c r="M41" s="181">
        <f t="shared" si="2"/>
        <v>0</v>
      </c>
      <c r="N41" s="181">
        <f t="shared" si="2"/>
        <v>0</v>
      </c>
      <c r="O41" s="181">
        <f t="shared" si="2"/>
        <v>0</v>
      </c>
      <c r="P41" s="181">
        <f t="shared" si="2"/>
        <v>120</v>
      </c>
      <c r="Q41" s="181">
        <f t="shared" si="2"/>
        <v>110</v>
      </c>
      <c r="R41" s="181">
        <f t="shared" si="2"/>
        <v>488</v>
      </c>
      <c r="S41" s="181">
        <f t="shared" si="2"/>
        <v>718</v>
      </c>
      <c r="T41" s="181"/>
      <c r="U41" s="183">
        <v>31</v>
      </c>
      <c r="V41" s="181">
        <f t="shared" ref="V41:AK41" si="3">SUM(V17:V40)</f>
        <v>0</v>
      </c>
      <c r="W41" s="181">
        <f t="shared" si="3"/>
        <v>2</v>
      </c>
      <c r="X41" s="181">
        <f t="shared" si="3"/>
        <v>0</v>
      </c>
      <c r="Y41" s="181">
        <f t="shared" si="3"/>
        <v>0</v>
      </c>
      <c r="Z41" s="181">
        <f t="shared" si="3"/>
        <v>0</v>
      </c>
      <c r="AA41" s="181">
        <f t="shared" si="3"/>
        <v>0</v>
      </c>
      <c r="AB41" s="181">
        <f t="shared" si="3"/>
        <v>0</v>
      </c>
      <c r="AC41" s="181">
        <f t="shared" si="3"/>
        <v>0</v>
      </c>
      <c r="AD41" s="181">
        <f t="shared" si="3"/>
        <v>0</v>
      </c>
      <c r="AE41" s="181">
        <f t="shared" si="3"/>
        <v>0</v>
      </c>
      <c r="AF41" s="181">
        <f t="shared" si="3"/>
        <v>0</v>
      </c>
      <c r="AG41" s="181">
        <f t="shared" si="3"/>
        <v>0</v>
      </c>
      <c r="AH41" s="181">
        <f t="shared" si="3"/>
        <v>600</v>
      </c>
      <c r="AI41" s="181">
        <f t="shared" si="3"/>
        <v>15</v>
      </c>
      <c r="AJ41" s="181">
        <f t="shared" si="3"/>
        <v>0</v>
      </c>
      <c r="AK41" s="181">
        <f t="shared" si="3"/>
        <v>617</v>
      </c>
      <c r="AL41" s="181"/>
      <c r="AM41" s="183">
        <f>SUM(AM17:AM40)</f>
        <v>29</v>
      </c>
      <c r="AN41" s="182">
        <f>SUM(AN18:AN40)</f>
        <v>1335</v>
      </c>
      <c r="AO41" s="183">
        <v>60</v>
      </c>
    </row>
    <row r="42" spans="1:41" x14ac:dyDescent="0.2">
      <c r="C42" s="19" t="s">
        <v>57</v>
      </c>
    </row>
    <row r="43" spans="1:41" x14ac:dyDescent="0.2">
      <c r="C43" s="19" t="s">
        <v>58</v>
      </c>
    </row>
    <row r="45" spans="1:41" x14ac:dyDescent="0.2">
      <c r="C45" s="47"/>
      <c r="O45" s="2" t="s">
        <v>59</v>
      </c>
      <c r="AF45" s="225" t="s">
        <v>108</v>
      </c>
      <c r="AG45" s="225"/>
      <c r="AH45" s="225"/>
      <c r="AI45" s="225"/>
      <c r="AJ45" s="225"/>
      <c r="AK45" s="225"/>
      <c r="AL45" s="225"/>
    </row>
    <row r="46" spans="1:41" x14ac:dyDescent="0.2">
      <c r="C46" s="21" t="s">
        <v>60</v>
      </c>
      <c r="M46" s="1"/>
      <c r="O46" s="226" t="s">
        <v>61</v>
      </c>
      <c r="P46" s="226"/>
      <c r="Q46" s="226"/>
      <c r="R46" s="226"/>
      <c r="S46" s="226"/>
      <c r="T46" s="226"/>
      <c r="U46" s="226"/>
      <c r="AF46" s="226" t="s">
        <v>62</v>
      </c>
      <c r="AG46" s="226"/>
      <c r="AH46" s="226"/>
      <c r="AI46" s="226"/>
      <c r="AJ46" s="226"/>
      <c r="AK46" s="226"/>
      <c r="AL46" s="226"/>
    </row>
  </sheetData>
  <mergeCells count="27">
    <mergeCell ref="AJ2:AN2"/>
    <mergeCell ref="AJ4:AN4"/>
    <mergeCell ref="A5:AO5"/>
    <mergeCell ref="A15:A16"/>
    <mergeCell ref="B15:B16"/>
    <mergeCell ref="C15:C16"/>
    <mergeCell ref="D15:U15"/>
    <mergeCell ref="V15:AM15"/>
    <mergeCell ref="AN15:AN16"/>
    <mergeCell ref="AO15:AO16"/>
    <mergeCell ref="N6:T6"/>
    <mergeCell ref="A17:C17"/>
    <mergeCell ref="D17:AO17"/>
    <mergeCell ref="A19:C19"/>
    <mergeCell ref="D19:AO19"/>
    <mergeCell ref="A21:C21"/>
    <mergeCell ref="D21:AO21"/>
    <mergeCell ref="A41:C41"/>
    <mergeCell ref="AF45:AL45"/>
    <mergeCell ref="O46:U46"/>
    <mergeCell ref="AF46:AL46"/>
    <mergeCell ref="A25:C25"/>
    <mergeCell ref="D25:AO25"/>
    <mergeCell ref="A32:C32"/>
    <mergeCell ref="D32:AO32"/>
    <mergeCell ref="A39:C39"/>
    <mergeCell ref="D39:AO39"/>
  </mergeCells>
  <pageMargins left="0.7" right="0.7" top="0.75" bottom="0.75" header="0.3" footer="0.511811023622047"/>
  <pageSetup paperSize="9" scale="42" orientation="landscape" horizontalDpi="300" verticalDpi="300" r:id="rId1"/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rok 1</vt:lpstr>
      <vt:lpstr>rok 2</vt:lpstr>
      <vt:lpstr>rok 3</vt:lpstr>
      <vt:lpstr>'rok 1'!Obszar_wydruku</vt:lpstr>
      <vt:lpstr>'rok 2'!Obszar_wydruku</vt:lpstr>
      <vt:lpstr>'rok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dc:description/>
  <cp:lastModifiedBy>Jolanta</cp:lastModifiedBy>
  <cp:revision>2</cp:revision>
  <cp:lastPrinted>2024-01-31T13:00:09Z</cp:lastPrinted>
  <dcterms:created xsi:type="dcterms:W3CDTF">2014-08-22T09:06:50Z</dcterms:created>
  <dcterms:modified xsi:type="dcterms:W3CDTF">2024-02-21T12:31:35Z</dcterms:modified>
  <dc:language>pl-PL</dc:language>
</cp:coreProperties>
</file>